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VS JULIO 2025" sheetId="3" r:id="rId1"/>
    <sheet name="OP JULIO 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 l="1"/>
  <c r="F10" i="3" l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47" i="3" s="1"/>
  <c r="F48" i="3" s="1"/>
</calcChain>
</file>

<file path=xl/sharedStrings.xml><?xml version="1.0" encoding="utf-8"?>
<sst xmlns="http://schemas.openxmlformats.org/spreadsheetml/2006/main" count="117" uniqueCount="78">
  <si>
    <t>LIBRO BANCO</t>
  </si>
  <si>
    <t>FECHA</t>
  </si>
  <si>
    <t>TRANFERENCIA</t>
  </si>
  <si>
    <t>CONCEPTO</t>
  </si>
  <si>
    <t>DEBITO</t>
  </si>
  <si>
    <t>CREDITO</t>
  </si>
  <si>
    <t>Balance</t>
  </si>
  <si>
    <t>BALANCE INICIAL</t>
  </si>
  <si>
    <t xml:space="preserve">ESTADO DE CUENTA </t>
  </si>
  <si>
    <t xml:space="preserve">PREPARADO POR </t>
  </si>
  <si>
    <t xml:space="preserve">REVISADO POR </t>
  </si>
  <si>
    <t xml:space="preserve"> </t>
  </si>
  <si>
    <t xml:space="preserve">HOSPITAL YRENE FERNANDEZ </t>
  </si>
  <si>
    <t xml:space="preserve">                                        Banco de Reservas de la Republica Dominicana                                                    </t>
  </si>
  <si>
    <t xml:space="preserve"> SERVICIO NACIONAL DE SALUD </t>
  </si>
  <si>
    <t xml:space="preserve">   (Valores Expresado en RD$)</t>
  </si>
  <si>
    <t>FONDO OPERATIVO</t>
  </si>
  <si>
    <t xml:space="preserve">LIC. ALEXA AYBAR </t>
  </si>
  <si>
    <t xml:space="preserve">LIC. JUAN RAMON HERNANDEZ </t>
  </si>
  <si>
    <t xml:space="preserve">PAGO DOS CAMIONES DE AGUA CISTERNA </t>
  </si>
  <si>
    <t xml:space="preserve">DEPOSITO ODONTOLOGIA </t>
  </si>
  <si>
    <t xml:space="preserve">PAGO PRODUCTOS QUIMICOS </t>
  </si>
  <si>
    <t xml:space="preserve">PAGO UTILES MENORES MEDICOS </t>
  </si>
  <si>
    <t xml:space="preserve">VENTA DE SERVICIO </t>
  </si>
  <si>
    <t xml:space="preserve">PAGO SERVICIOS DE ALIMENTACION </t>
  </si>
  <si>
    <t>4524000000099</t>
  </si>
  <si>
    <t xml:space="preserve">PAGO RENTA PROGRAMA DEL LABORATORIO </t>
  </si>
  <si>
    <t xml:space="preserve">PAGO FLETE PROMESE CAL Y SUPLIDORA LEOPEÑA </t>
  </si>
  <si>
    <t xml:space="preserve">DEPOSITO  </t>
  </si>
  <si>
    <t xml:space="preserve">DEPOSITO </t>
  </si>
  <si>
    <t xml:space="preserve">   AL 31 DE JULIO 2025</t>
  </si>
  <si>
    <t>COMISIONES Y CARGOS BANACARIOS JULIO 2025</t>
  </si>
  <si>
    <t>250701002810070168</t>
  </si>
  <si>
    <t>4524000000010</t>
  </si>
  <si>
    <t>250702002810020313</t>
  </si>
  <si>
    <t>4524000000133</t>
  </si>
  <si>
    <t>250703002810020240</t>
  </si>
  <si>
    <t>40058190255</t>
  </si>
  <si>
    <t>250707002810020571</t>
  </si>
  <si>
    <t>40079006557</t>
  </si>
  <si>
    <t>40079031552</t>
  </si>
  <si>
    <t>250708002810050127</t>
  </si>
  <si>
    <t>250709002810020184</t>
  </si>
  <si>
    <t>250710002810020175</t>
  </si>
  <si>
    <t>250714002810070262</t>
  </si>
  <si>
    <t>40131957540</t>
  </si>
  <si>
    <t>40131986002</t>
  </si>
  <si>
    <t>250716002810070121</t>
  </si>
  <si>
    <t>250717002810070115</t>
  </si>
  <si>
    <t>250718002810050214</t>
  </si>
  <si>
    <t>250721002810050616</t>
  </si>
  <si>
    <t>4524000033710</t>
  </si>
  <si>
    <t>40209539910</t>
  </si>
  <si>
    <t>40209563050</t>
  </si>
  <si>
    <t>40209621169</t>
  </si>
  <si>
    <t>40209643648</t>
  </si>
  <si>
    <t>40209673084</t>
  </si>
  <si>
    <t>250724002810070213</t>
  </si>
  <si>
    <t>250725002810070229</t>
  </si>
  <si>
    <t>250728002810070446</t>
  </si>
  <si>
    <t>40249777614</t>
  </si>
  <si>
    <t>40249777790</t>
  </si>
  <si>
    <t>40249801809</t>
  </si>
  <si>
    <t>40249816490</t>
  </si>
  <si>
    <t>40249837908</t>
  </si>
  <si>
    <t>40249862510</t>
  </si>
  <si>
    <t>40249887515</t>
  </si>
  <si>
    <t>40249905093</t>
  </si>
  <si>
    <t>40249920272</t>
  </si>
  <si>
    <t>PAGO IMPUESTOS JUNIO VS</t>
  </si>
  <si>
    <t xml:space="preserve">PAGO GAS PROPANO </t>
  </si>
  <si>
    <t xml:space="preserve">PAGO PRODUCTOS DE PAPEL, PLASTICOS, LIMPIEZA, OFICINA, COCINA Y ELECTRODOMESTICOS </t>
  </si>
  <si>
    <t xml:space="preserve">PAGO MANTENIMIENTO AIRE DE CIRUGIA </t>
  </si>
  <si>
    <t xml:space="preserve">PAGO PRODUCTOS DE PAPEL, PLASTICOS Y LIMPIEZA </t>
  </si>
  <si>
    <t>PAGO SUELDO MES DE JULIO 2025</t>
  </si>
  <si>
    <t xml:space="preserve">PAGO OXIGENO </t>
  </si>
  <si>
    <t>PAGO MANTENIMIENTO RAYOS X</t>
  </si>
  <si>
    <t xml:space="preserve">PAGO MANTENIMIENTO AIRES ACONDICIONADOS ODONTOLOGIA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</si>
</sst>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35">
    <xf numFmtId="0" fontId="0" fillId="0" borderId="0" xfId="0"/>
    <xf numFmtId="0" fontId="1" fillId="0" borderId="0" xfId="0" applyFont="1"/>
    <xf numFmtId="14" fontId="6" fillId="2" borderId="0" xfId="3" applyNumberFormat="1" applyFont="1" applyFill="1" applyBorder="1" applyAlignment="1">
      <alignment horizontal="right"/>
    </xf>
    <xf numFmtId="1" fontId="6" fillId="2" borderId="0" xfId="2" applyNumberFormat="1" applyFont="1" applyFill="1" applyBorder="1" applyAlignment="1">
      <alignment horizontal="center"/>
    </xf>
    <xf numFmtId="0" fontId="6" fillId="2" borderId="0" xfId="4" applyFont="1" applyFill="1" applyBorder="1"/>
    <xf numFmtId="4" fontId="7" fillId="2" borderId="0" xfId="5" applyNumberFormat="1" applyFont="1" applyFill="1" applyBorder="1"/>
    <xf numFmtId="4" fontId="6" fillId="2" borderId="0" xfId="6" applyNumberFormat="1" applyFont="1" applyFill="1" applyBorder="1"/>
    <xf numFmtId="4" fontId="7" fillId="2" borderId="0" xfId="4" applyNumberFormat="1" applyFont="1" applyFill="1" applyBorder="1"/>
    <xf numFmtId="0" fontId="8" fillId="3" borderId="3" xfId="0" applyFont="1" applyFill="1" applyBorder="1"/>
    <xf numFmtId="0" fontId="9" fillId="4" borderId="4" xfId="1" applyFont="1" applyFill="1" applyBorder="1" applyAlignment="1">
      <alignment horizontal="center" vertical="center" wrapText="1"/>
    </xf>
    <xf numFmtId="49" fontId="9" fillId="4" borderId="1" xfId="2" applyNumberFormat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center" vertical="center" wrapText="1"/>
    </xf>
    <xf numFmtId="14" fontId="9" fillId="5" borderId="1" xfId="3" applyNumberFormat="1" applyFont="1" applyFill="1" applyBorder="1" applyAlignment="1">
      <alignment horizontal="right"/>
    </xf>
    <xf numFmtId="49" fontId="9" fillId="5" borderId="1" xfId="2" applyNumberFormat="1" applyFont="1" applyFill="1" applyBorder="1" applyAlignment="1">
      <alignment horizontal="center"/>
    </xf>
    <xf numFmtId="0" fontId="9" fillId="5" borderId="1" xfId="4" applyFont="1" applyFill="1" applyBorder="1"/>
    <xf numFmtId="4" fontId="9" fillId="5" borderId="1" xfId="5" applyNumberFormat="1" applyFont="1" applyFill="1" applyBorder="1"/>
    <xf numFmtId="4" fontId="9" fillId="5" borderId="1" xfId="6" applyNumberFormat="1" applyFont="1" applyFill="1" applyBorder="1"/>
    <xf numFmtId="4" fontId="9" fillId="5" borderId="1" xfId="4" applyNumberFormat="1" applyFont="1" applyFill="1" applyBorder="1"/>
    <xf numFmtId="14" fontId="9" fillId="6" borderId="1" xfId="3" applyNumberFormat="1" applyFont="1" applyFill="1" applyBorder="1" applyAlignment="1"/>
    <xf numFmtId="1" fontId="9" fillId="6" borderId="1" xfId="2" applyNumberFormat="1" applyFont="1" applyFill="1" applyBorder="1" applyAlignment="1">
      <alignment horizontal="center"/>
    </xf>
    <xf numFmtId="0" fontId="9" fillId="6" borderId="1" xfId="4" applyFont="1" applyFill="1" applyBorder="1" applyAlignment="1">
      <alignment wrapText="1"/>
    </xf>
    <xf numFmtId="4" fontId="9" fillId="6" borderId="1" xfId="5" applyNumberFormat="1" applyFont="1" applyFill="1" applyBorder="1"/>
    <xf numFmtId="4" fontId="10" fillId="6" borderId="1" xfId="0" applyNumberFormat="1" applyFont="1" applyFill="1" applyBorder="1"/>
    <xf numFmtId="14" fontId="9" fillId="7" borderId="1" xfId="3" applyNumberFormat="1" applyFont="1" applyFill="1" applyBorder="1" applyAlignment="1">
      <alignment horizontal="right"/>
    </xf>
    <xf numFmtId="49" fontId="9" fillId="7" borderId="1" xfId="2" applyNumberFormat="1" applyFont="1" applyFill="1" applyBorder="1" applyAlignment="1">
      <alignment horizontal="center"/>
    </xf>
    <xf numFmtId="0" fontId="9" fillId="7" borderId="1" xfId="4" applyFont="1" applyFill="1" applyBorder="1"/>
    <xf numFmtId="4" fontId="9" fillId="7" borderId="1" xfId="5" applyNumberFormat="1" applyFont="1" applyFill="1" applyBorder="1"/>
    <xf numFmtId="4" fontId="9" fillId="7" borderId="1" xfId="6" applyNumberFormat="1" applyFont="1" applyFill="1" applyBorder="1"/>
    <xf numFmtId="4" fontId="9" fillId="7" borderId="1" xfId="4" applyNumberFormat="1" applyFont="1" applyFill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7">
    <cellStyle name="Normal" xfId="0" builtinId="0"/>
    <cellStyle name="Normal 2 2" xfId="1"/>
    <cellStyle name="Normal 4" xfId="3"/>
    <cellStyle name="Normal 5" xfId="2"/>
    <cellStyle name="Normal 6" xfId="4"/>
    <cellStyle name="Normal 7" xfId="6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180975</xdr:rowOff>
    </xdr:from>
    <xdr:to>
      <xdr:col>1</xdr:col>
      <xdr:colOff>857795</xdr:colOff>
      <xdr:row>5</xdr:row>
      <xdr:rowOff>154734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581025"/>
          <a:ext cx="1896020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zoomScaleNormal="100" workbookViewId="0">
      <selection activeCell="C40" sqref="C40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6" width="11.5703125" customWidth="1"/>
  </cols>
  <sheetData>
    <row r="1" spans="1:6" ht="15.75" x14ac:dyDescent="0.25">
      <c r="A1" s="32" t="s">
        <v>14</v>
      </c>
      <c r="B1" s="32"/>
      <c r="C1" s="32"/>
      <c r="D1" s="32"/>
      <c r="E1" s="32"/>
      <c r="F1" s="32"/>
    </row>
    <row r="2" spans="1:6" ht="15.75" x14ac:dyDescent="0.25">
      <c r="A2" s="32" t="s">
        <v>12</v>
      </c>
      <c r="B2" s="32"/>
      <c r="C2" s="32"/>
      <c r="D2" s="32"/>
      <c r="E2" s="32"/>
      <c r="F2" s="32"/>
    </row>
    <row r="3" spans="1:6" ht="15.75" x14ac:dyDescent="0.25">
      <c r="A3" s="32" t="s">
        <v>13</v>
      </c>
      <c r="B3" s="32"/>
      <c r="C3" s="32"/>
      <c r="D3" s="32"/>
      <c r="E3" s="32"/>
      <c r="F3" s="32"/>
    </row>
    <row r="4" spans="1:6" x14ac:dyDescent="0.25">
      <c r="A4" s="33" t="s">
        <v>30</v>
      </c>
      <c r="B4" s="33"/>
      <c r="C4" s="33"/>
      <c r="D4" s="33"/>
      <c r="E4" s="33"/>
      <c r="F4" s="33"/>
    </row>
    <row r="5" spans="1:6" x14ac:dyDescent="0.25">
      <c r="A5" s="33" t="s">
        <v>23</v>
      </c>
      <c r="B5" s="33"/>
      <c r="C5" s="33"/>
      <c r="D5" s="33"/>
      <c r="E5" s="33"/>
      <c r="F5" s="33"/>
    </row>
    <row r="6" spans="1:6" x14ac:dyDescent="0.25">
      <c r="A6" s="34" t="s">
        <v>15</v>
      </c>
      <c r="B6" s="34"/>
      <c r="C6" s="34"/>
      <c r="D6" s="34"/>
      <c r="E6" s="34"/>
      <c r="F6" s="34"/>
    </row>
    <row r="7" spans="1:6" ht="15.75" thickBot="1" x14ac:dyDescent="0.3">
      <c r="A7" s="30" t="s">
        <v>0</v>
      </c>
      <c r="B7" s="30"/>
      <c r="C7" s="30"/>
      <c r="D7" s="30"/>
      <c r="E7" s="31"/>
      <c r="F7" s="8"/>
    </row>
    <row r="8" spans="1:6" ht="15.75" thickBot="1" x14ac:dyDescent="0.3">
      <c r="A8" s="9" t="s">
        <v>1</v>
      </c>
      <c r="B8" s="10" t="s">
        <v>2</v>
      </c>
      <c r="C8" s="11" t="s">
        <v>3</v>
      </c>
      <c r="D8" s="11" t="s">
        <v>4</v>
      </c>
      <c r="E8" s="11" t="s">
        <v>5</v>
      </c>
      <c r="F8" s="12" t="s">
        <v>6</v>
      </c>
    </row>
    <row r="9" spans="1:6" x14ac:dyDescent="0.25">
      <c r="A9" s="13">
        <v>45839</v>
      </c>
      <c r="B9" s="14"/>
      <c r="C9" s="15" t="s">
        <v>7</v>
      </c>
      <c r="D9" s="16"/>
      <c r="E9" s="17"/>
      <c r="F9" s="18">
        <v>1234404.6135603336</v>
      </c>
    </row>
    <row r="10" spans="1:6" x14ac:dyDescent="0.25">
      <c r="A10" s="24">
        <v>45839</v>
      </c>
      <c r="B10" s="25" t="s">
        <v>32</v>
      </c>
      <c r="C10" s="26" t="s">
        <v>20</v>
      </c>
      <c r="D10" s="27">
        <v>1600</v>
      </c>
      <c r="E10" s="28"/>
      <c r="F10" s="29">
        <f>F9+D10-E10</f>
        <v>1236004.6135603336</v>
      </c>
    </row>
    <row r="11" spans="1:6" x14ac:dyDescent="0.25">
      <c r="A11" s="24">
        <v>45839</v>
      </c>
      <c r="B11" s="25" t="s">
        <v>33</v>
      </c>
      <c r="C11" s="26" t="s">
        <v>28</v>
      </c>
      <c r="D11" s="27">
        <v>107414.37</v>
      </c>
      <c r="E11" s="28"/>
      <c r="F11" s="29">
        <f t="shared" ref="F11:F48" si="0">F10+D11-E11</f>
        <v>1343418.9835603335</v>
      </c>
    </row>
    <row r="12" spans="1:6" x14ac:dyDescent="0.25">
      <c r="A12" s="24">
        <v>45840</v>
      </c>
      <c r="B12" s="25" t="s">
        <v>34</v>
      </c>
      <c r="C12" s="26" t="s">
        <v>20</v>
      </c>
      <c r="D12" s="27">
        <v>1300</v>
      </c>
      <c r="E12" s="28"/>
      <c r="F12" s="29">
        <f t="shared" si="0"/>
        <v>1344718.9835603335</v>
      </c>
    </row>
    <row r="13" spans="1:6" x14ac:dyDescent="0.25">
      <c r="A13" s="24">
        <v>45840</v>
      </c>
      <c r="B13" s="25" t="s">
        <v>25</v>
      </c>
      <c r="C13" s="26" t="s">
        <v>20</v>
      </c>
      <c r="D13" s="27">
        <v>15000</v>
      </c>
      <c r="E13" s="28"/>
      <c r="F13" s="29">
        <f t="shared" si="0"/>
        <v>1359718.9835603335</v>
      </c>
    </row>
    <row r="14" spans="1:6" x14ac:dyDescent="0.25">
      <c r="A14" s="24">
        <v>45840</v>
      </c>
      <c r="B14" s="25" t="s">
        <v>35</v>
      </c>
      <c r="C14" s="26" t="s">
        <v>29</v>
      </c>
      <c r="D14" s="27">
        <v>258384.84</v>
      </c>
      <c r="E14" s="28"/>
      <c r="F14" s="29">
        <f t="shared" si="0"/>
        <v>1618103.8235603336</v>
      </c>
    </row>
    <row r="15" spans="1:6" x14ac:dyDescent="0.25">
      <c r="A15" s="24">
        <v>45841</v>
      </c>
      <c r="B15" s="25" t="s">
        <v>36</v>
      </c>
      <c r="C15" s="26" t="s">
        <v>20</v>
      </c>
      <c r="D15" s="27">
        <v>1900</v>
      </c>
      <c r="E15" s="28"/>
      <c r="F15" s="29">
        <f t="shared" si="0"/>
        <v>1620003.8235603336</v>
      </c>
    </row>
    <row r="16" spans="1:6" x14ac:dyDescent="0.25">
      <c r="A16" s="24">
        <v>45842</v>
      </c>
      <c r="B16" s="25" t="s">
        <v>37</v>
      </c>
      <c r="C16" s="26" t="s">
        <v>69</v>
      </c>
      <c r="D16" s="27"/>
      <c r="E16" s="28">
        <v>12885.4</v>
      </c>
      <c r="F16" s="29">
        <f t="shared" si="0"/>
        <v>1607118.4235603337</v>
      </c>
    </row>
    <row r="17" spans="1:6" x14ac:dyDescent="0.25">
      <c r="A17" s="24">
        <v>45845</v>
      </c>
      <c r="B17" s="25" t="s">
        <v>38</v>
      </c>
      <c r="C17" s="26" t="s">
        <v>20</v>
      </c>
      <c r="D17" s="27">
        <v>1100</v>
      </c>
      <c r="E17" s="28"/>
      <c r="F17" s="29">
        <f t="shared" si="0"/>
        <v>1608218.4235603337</v>
      </c>
    </row>
    <row r="18" spans="1:6" x14ac:dyDescent="0.25">
      <c r="A18" s="24">
        <v>45845</v>
      </c>
      <c r="B18" s="25" t="s">
        <v>39</v>
      </c>
      <c r="C18" s="26" t="s">
        <v>70</v>
      </c>
      <c r="D18" s="27"/>
      <c r="E18" s="28">
        <v>25951.39</v>
      </c>
      <c r="F18" s="29">
        <f t="shared" si="0"/>
        <v>1582267.0335603338</v>
      </c>
    </row>
    <row r="19" spans="1:6" x14ac:dyDescent="0.25">
      <c r="A19" s="24">
        <v>45845</v>
      </c>
      <c r="B19" s="25" t="s">
        <v>40</v>
      </c>
      <c r="C19" s="26" t="s">
        <v>19</v>
      </c>
      <c r="D19" s="27"/>
      <c r="E19" s="28">
        <v>4600.8</v>
      </c>
      <c r="F19" s="29">
        <f t="shared" si="0"/>
        <v>1577666.2335603337</v>
      </c>
    </row>
    <row r="20" spans="1:6" x14ac:dyDescent="0.25">
      <c r="A20" s="24">
        <v>45846</v>
      </c>
      <c r="B20" s="25" t="s">
        <v>41</v>
      </c>
      <c r="C20" s="26" t="s">
        <v>20</v>
      </c>
      <c r="D20" s="27">
        <v>1800</v>
      </c>
      <c r="E20" s="28"/>
      <c r="F20" s="29">
        <f t="shared" si="0"/>
        <v>1579466.2335603337</v>
      </c>
    </row>
    <row r="21" spans="1:6" x14ac:dyDescent="0.25">
      <c r="A21" s="24">
        <v>45847</v>
      </c>
      <c r="B21" s="25" t="s">
        <v>42</v>
      </c>
      <c r="C21" s="26" t="s">
        <v>20</v>
      </c>
      <c r="D21" s="27">
        <v>400</v>
      </c>
      <c r="E21" s="28"/>
      <c r="F21" s="29">
        <f t="shared" si="0"/>
        <v>1579866.2335603337</v>
      </c>
    </row>
    <row r="22" spans="1:6" x14ac:dyDescent="0.25">
      <c r="A22" s="24">
        <v>45848</v>
      </c>
      <c r="B22" s="25" t="s">
        <v>43</v>
      </c>
      <c r="C22" s="26" t="s">
        <v>20</v>
      </c>
      <c r="D22" s="27">
        <v>700</v>
      </c>
      <c r="E22" s="28"/>
      <c r="F22" s="29">
        <f t="shared" si="0"/>
        <v>1580566.2335603337</v>
      </c>
    </row>
    <row r="23" spans="1:6" x14ac:dyDescent="0.25">
      <c r="A23" s="24">
        <v>45852</v>
      </c>
      <c r="B23" s="25" t="s">
        <v>44</v>
      </c>
      <c r="C23" s="26" t="s">
        <v>20</v>
      </c>
      <c r="D23" s="27">
        <v>2100</v>
      </c>
      <c r="E23" s="28"/>
      <c r="F23" s="29">
        <f t="shared" si="0"/>
        <v>1582666.2335603337</v>
      </c>
    </row>
    <row r="24" spans="1:6" x14ac:dyDescent="0.25">
      <c r="A24" s="24">
        <v>45852</v>
      </c>
      <c r="B24" s="25" t="s">
        <v>45</v>
      </c>
      <c r="C24" s="26" t="s">
        <v>19</v>
      </c>
      <c r="D24" s="27"/>
      <c r="E24" s="28">
        <v>4600.8</v>
      </c>
      <c r="F24" s="29">
        <f t="shared" si="0"/>
        <v>1578065.4335603337</v>
      </c>
    </row>
    <row r="25" spans="1:6" x14ac:dyDescent="0.25">
      <c r="A25" s="24">
        <v>45852</v>
      </c>
      <c r="B25" s="25" t="s">
        <v>46</v>
      </c>
      <c r="C25" s="26" t="s">
        <v>21</v>
      </c>
      <c r="D25" s="27"/>
      <c r="E25" s="28">
        <v>176531.73</v>
      </c>
      <c r="F25" s="29">
        <f t="shared" si="0"/>
        <v>1401533.7035603337</v>
      </c>
    </row>
    <row r="26" spans="1:6" x14ac:dyDescent="0.25">
      <c r="A26" s="24">
        <v>45854</v>
      </c>
      <c r="B26" s="25" t="s">
        <v>47</v>
      </c>
      <c r="C26" s="26" t="s">
        <v>20</v>
      </c>
      <c r="D26" s="27">
        <v>400</v>
      </c>
      <c r="E26" s="28"/>
      <c r="F26" s="29">
        <f t="shared" si="0"/>
        <v>1401933.7035603337</v>
      </c>
    </row>
    <row r="27" spans="1:6" x14ac:dyDescent="0.25">
      <c r="A27" s="24">
        <v>45855</v>
      </c>
      <c r="B27" s="25" t="s">
        <v>48</v>
      </c>
      <c r="C27" s="26" t="s">
        <v>20</v>
      </c>
      <c r="D27" s="27">
        <v>800</v>
      </c>
      <c r="E27" s="28"/>
      <c r="F27" s="29">
        <f t="shared" si="0"/>
        <v>1402733.7035603337</v>
      </c>
    </row>
    <row r="28" spans="1:6" x14ac:dyDescent="0.25">
      <c r="A28" s="24">
        <v>45856</v>
      </c>
      <c r="B28" s="25" t="s">
        <v>49</v>
      </c>
      <c r="C28" s="26" t="s">
        <v>20</v>
      </c>
      <c r="D28" s="27">
        <v>3900</v>
      </c>
      <c r="E28" s="28"/>
      <c r="F28" s="29">
        <f t="shared" si="0"/>
        <v>1406633.7035603337</v>
      </c>
    </row>
    <row r="29" spans="1:6" x14ac:dyDescent="0.25">
      <c r="A29" s="24">
        <v>45859</v>
      </c>
      <c r="B29" s="25" t="s">
        <v>50</v>
      </c>
      <c r="C29" s="26" t="s">
        <v>20</v>
      </c>
      <c r="D29" s="27">
        <v>2850</v>
      </c>
      <c r="E29" s="28"/>
      <c r="F29" s="29">
        <f t="shared" si="0"/>
        <v>1409483.7035603337</v>
      </c>
    </row>
    <row r="30" spans="1:6" x14ac:dyDescent="0.25">
      <c r="A30" s="24">
        <v>45860</v>
      </c>
      <c r="B30" s="25" t="s">
        <v>51</v>
      </c>
      <c r="C30" s="26" t="s">
        <v>29</v>
      </c>
      <c r="D30" s="27">
        <v>57926.94</v>
      </c>
      <c r="E30" s="28"/>
      <c r="F30" s="29">
        <f t="shared" si="0"/>
        <v>1467410.6435603336</v>
      </c>
    </row>
    <row r="31" spans="1:6" x14ac:dyDescent="0.25">
      <c r="A31" s="24">
        <v>45861</v>
      </c>
      <c r="B31" s="25" t="s">
        <v>52</v>
      </c>
      <c r="C31" s="26" t="s">
        <v>71</v>
      </c>
      <c r="D31" s="27"/>
      <c r="E31" s="28">
        <v>81698.990000000005</v>
      </c>
      <c r="F31" s="29">
        <f t="shared" si="0"/>
        <v>1385711.6535603337</v>
      </c>
    </row>
    <row r="32" spans="1:6" x14ac:dyDescent="0.25">
      <c r="A32" s="24">
        <v>45861</v>
      </c>
      <c r="B32" s="25" t="s">
        <v>53</v>
      </c>
      <c r="C32" s="26" t="s">
        <v>19</v>
      </c>
      <c r="D32" s="27"/>
      <c r="E32" s="28">
        <v>4600.8</v>
      </c>
      <c r="F32" s="29">
        <f t="shared" si="0"/>
        <v>1381110.8535603336</v>
      </c>
    </row>
    <row r="33" spans="1:6" x14ac:dyDescent="0.25">
      <c r="A33" s="24">
        <v>45861</v>
      </c>
      <c r="B33" s="25" t="s">
        <v>54</v>
      </c>
      <c r="C33" s="26" t="s">
        <v>72</v>
      </c>
      <c r="D33" s="27"/>
      <c r="E33" s="28">
        <v>9049.58</v>
      </c>
      <c r="F33" s="29">
        <f t="shared" si="0"/>
        <v>1372061.2735603335</v>
      </c>
    </row>
    <row r="34" spans="1:6" x14ac:dyDescent="0.25">
      <c r="A34" s="24">
        <v>45861</v>
      </c>
      <c r="B34" s="25" t="s">
        <v>55</v>
      </c>
      <c r="C34" s="26" t="s">
        <v>73</v>
      </c>
      <c r="D34" s="27"/>
      <c r="E34" s="28">
        <v>5104.0600000000004</v>
      </c>
      <c r="F34" s="29">
        <f t="shared" si="0"/>
        <v>1366957.2135603335</v>
      </c>
    </row>
    <row r="35" spans="1:6" x14ac:dyDescent="0.25">
      <c r="A35" s="24">
        <v>45861</v>
      </c>
      <c r="B35" s="25" t="s">
        <v>56</v>
      </c>
      <c r="C35" s="26" t="s">
        <v>77</v>
      </c>
      <c r="D35" s="27"/>
      <c r="E35" s="28">
        <v>14867.16</v>
      </c>
      <c r="F35" s="29">
        <f t="shared" si="0"/>
        <v>1352090.0535603336</v>
      </c>
    </row>
    <row r="36" spans="1:6" x14ac:dyDescent="0.25">
      <c r="A36" s="24">
        <v>45862</v>
      </c>
      <c r="B36" s="25" t="s">
        <v>57</v>
      </c>
      <c r="C36" s="26" t="s">
        <v>20</v>
      </c>
      <c r="D36" s="27">
        <v>3800</v>
      </c>
      <c r="E36" s="28"/>
      <c r="F36" s="29">
        <f t="shared" si="0"/>
        <v>1355890.0535603336</v>
      </c>
    </row>
    <row r="37" spans="1:6" x14ac:dyDescent="0.25">
      <c r="A37" s="24">
        <v>45863</v>
      </c>
      <c r="B37" s="25" t="s">
        <v>58</v>
      </c>
      <c r="C37" s="26" t="s">
        <v>20</v>
      </c>
      <c r="D37" s="27">
        <v>2250</v>
      </c>
      <c r="E37" s="28"/>
      <c r="F37" s="29">
        <f t="shared" si="0"/>
        <v>1358140.0535603336</v>
      </c>
    </row>
    <row r="38" spans="1:6" x14ac:dyDescent="0.25">
      <c r="A38" s="24">
        <v>45866</v>
      </c>
      <c r="B38" s="25" t="s">
        <v>59</v>
      </c>
      <c r="C38" s="26" t="s">
        <v>20</v>
      </c>
      <c r="D38" s="27">
        <v>3600</v>
      </c>
      <c r="E38" s="28"/>
      <c r="F38" s="29">
        <f t="shared" si="0"/>
        <v>1361740.0535603336</v>
      </c>
    </row>
    <row r="39" spans="1:6" x14ac:dyDescent="0.25">
      <c r="A39" s="24">
        <v>45866</v>
      </c>
      <c r="B39" s="25" t="s">
        <v>60</v>
      </c>
      <c r="C39" s="26" t="s">
        <v>74</v>
      </c>
      <c r="D39" s="27"/>
      <c r="E39" s="28">
        <v>35000</v>
      </c>
      <c r="F39" s="29">
        <f t="shared" si="0"/>
        <v>1326740.0535603336</v>
      </c>
    </row>
    <row r="40" spans="1:6" x14ac:dyDescent="0.25">
      <c r="A40" s="24">
        <v>45866</v>
      </c>
      <c r="B40" s="25" t="s">
        <v>61</v>
      </c>
      <c r="C40" s="26" t="s">
        <v>74</v>
      </c>
      <c r="D40" s="27"/>
      <c r="E40" s="28">
        <v>20000</v>
      </c>
      <c r="F40" s="29">
        <f t="shared" si="0"/>
        <v>1306740.0535603336</v>
      </c>
    </row>
    <row r="41" spans="1:6" x14ac:dyDescent="0.25">
      <c r="A41" s="24">
        <v>45866</v>
      </c>
      <c r="B41" s="25" t="s">
        <v>62</v>
      </c>
      <c r="C41" s="26" t="s">
        <v>19</v>
      </c>
      <c r="D41" s="27"/>
      <c r="E41" s="28">
        <v>4600.8</v>
      </c>
      <c r="F41" s="29">
        <f t="shared" si="0"/>
        <v>1302139.2535603335</v>
      </c>
    </row>
    <row r="42" spans="1:6" x14ac:dyDescent="0.25">
      <c r="A42" s="24">
        <v>45866</v>
      </c>
      <c r="B42" s="25" t="s">
        <v>63</v>
      </c>
      <c r="C42" s="26" t="s">
        <v>75</v>
      </c>
      <c r="D42" s="27"/>
      <c r="E42" s="28">
        <v>42370</v>
      </c>
      <c r="F42" s="29">
        <f t="shared" si="0"/>
        <v>1259769.2535603335</v>
      </c>
    </row>
    <row r="43" spans="1:6" x14ac:dyDescent="0.25">
      <c r="A43" s="24">
        <v>45866</v>
      </c>
      <c r="B43" s="25" t="s">
        <v>64</v>
      </c>
      <c r="C43" s="26" t="s">
        <v>22</v>
      </c>
      <c r="D43" s="27"/>
      <c r="E43" s="28">
        <v>56076.5</v>
      </c>
      <c r="F43" s="29">
        <f t="shared" si="0"/>
        <v>1203692.7535603335</v>
      </c>
    </row>
    <row r="44" spans="1:6" x14ac:dyDescent="0.25">
      <c r="A44" s="24">
        <v>45866</v>
      </c>
      <c r="B44" s="25" t="s">
        <v>65</v>
      </c>
      <c r="C44" s="26" t="s">
        <v>26</v>
      </c>
      <c r="D44" s="27"/>
      <c r="E44" s="28">
        <v>7200</v>
      </c>
      <c r="F44" s="29">
        <f t="shared" si="0"/>
        <v>1196492.7535603335</v>
      </c>
    </row>
    <row r="45" spans="1:6" x14ac:dyDescent="0.25">
      <c r="A45" s="24">
        <v>45866</v>
      </c>
      <c r="B45" s="25" t="s">
        <v>66</v>
      </c>
      <c r="C45" s="26" t="s">
        <v>76</v>
      </c>
      <c r="D45" s="27"/>
      <c r="E45" s="28">
        <v>19831.5</v>
      </c>
      <c r="F45" s="29">
        <f t="shared" si="0"/>
        <v>1176661.2535603335</v>
      </c>
    </row>
    <row r="46" spans="1:6" x14ac:dyDescent="0.25">
      <c r="A46" s="24">
        <v>45866</v>
      </c>
      <c r="B46" s="25" t="s">
        <v>67</v>
      </c>
      <c r="C46" s="26" t="s">
        <v>24</v>
      </c>
      <c r="D46" s="27"/>
      <c r="E46" s="28">
        <v>5904</v>
      </c>
      <c r="F46" s="29">
        <f t="shared" si="0"/>
        <v>1170757.2535603335</v>
      </c>
    </row>
    <row r="47" spans="1:6" x14ac:dyDescent="0.25">
      <c r="A47" s="24">
        <v>45866</v>
      </c>
      <c r="B47" s="25" t="s">
        <v>68</v>
      </c>
      <c r="C47" s="26" t="s">
        <v>27</v>
      </c>
      <c r="D47" s="27"/>
      <c r="E47" s="28">
        <v>5256</v>
      </c>
      <c r="F47" s="29">
        <f t="shared" si="0"/>
        <v>1165501.2535603335</v>
      </c>
    </row>
    <row r="48" spans="1:6" x14ac:dyDescent="0.25">
      <c r="A48" s="24">
        <v>45869</v>
      </c>
      <c r="B48" s="20" t="s">
        <v>8</v>
      </c>
      <c r="C48" s="21" t="s">
        <v>31</v>
      </c>
      <c r="D48" s="22"/>
      <c r="E48" s="23">
        <v>1039.8699999999999</v>
      </c>
      <c r="F48" s="29">
        <f t="shared" si="0"/>
        <v>1164461.3835603334</v>
      </c>
    </row>
    <row r="49" spans="1:6" x14ac:dyDescent="0.25">
      <c r="A49" s="2"/>
      <c r="B49" s="3"/>
      <c r="C49" s="4"/>
      <c r="D49" s="5"/>
      <c r="E49" s="6"/>
      <c r="F49" s="7"/>
    </row>
    <row r="50" spans="1:6" x14ac:dyDescent="0.25">
      <c r="A50" s="2"/>
      <c r="B50" s="3"/>
      <c r="C50" s="4"/>
      <c r="D50" s="5"/>
      <c r="E50" s="6"/>
      <c r="F50" s="7"/>
    </row>
    <row r="51" spans="1:6" x14ac:dyDescent="0.25">
      <c r="A51" t="s">
        <v>9</v>
      </c>
      <c r="D51" t="s">
        <v>10</v>
      </c>
    </row>
    <row r="52" spans="1:6" x14ac:dyDescent="0.25">
      <c r="A52" t="s">
        <v>17</v>
      </c>
      <c r="D52" t="s">
        <v>18</v>
      </c>
    </row>
  </sheetData>
  <mergeCells count="7">
    <mergeCell ref="A7:E7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zoomScaleNormal="100" workbookViewId="0">
      <selection activeCell="C11" sqref="C11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</cols>
  <sheetData>
    <row r="1" spans="1:6" x14ac:dyDescent="0.25">
      <c r="C1" s="1"/>
      <c r="D1" s="1"/>
      <c r="E1" s="1"/>
    </row>
    <row r="2" spans="1:6" ht="15.75" x14ac:dyDescent="0.25">
      <c r="A2" s="32" t="s">
        <v>14</v>
      </c>
      <c r="B2" s="32"/>
      <c r="C2" s="32"/>
      <c r="D2" s="32"/>
      <c r="E2" s="32"/>
      <c r="F2" s="32"/>
    </row>
    <row r="3" spans="1:6" ht="15.75" x14ac:dyDescent="0.25">
      <c r="A3" s="32" t="s">
        <v>12</v>
      </c>
      <c r="B3" s="32"/>
      <c r="C3" s="32"/>
      <c r="D3" s="32"/>
      <c r="E3" s="32"/>
      <c r="F3" s="32"/>
    </row>
    <row r="4" spans="1:6" ht="15.75" x14ac:dyDescent="0.25">
      <c r="A4" s="32" t="s">
        <v>13</v>
      </c>
      <c r="B4" s="32"/>
      <c r="C4" s="32"/>
      <c r="D4" s="32"/>
      <c r="E4" s="32"/>
      <c r="F4" s="32"/>
    </row>
    <row r="5" spans="1:6" x14ac:dyDescent="0.25">
      <c r="A5" s="33" t="s">
        <v>30</v>
      </c>
      <c r="B5" s="33"/>
      <c r="C5" s="33"/>
      <c r="D5" s="33"/>
      <c r="E5" s="33"/>
      <c r="F5" s="33"/>
    </row>
    <row r="6" spans="1:6" x14ac:dyDescent="0.25">
      <c r="A6" s="33" t="s">
        <v>16</v>
      </c>
      <c r="B6" s="33"/>
      <c r="C6" s="33"/>
      <c r="D6" s="33"/>
      <c r="E6" s="33"/>
      <c r="F6" s="33"/>
    </row>
    <row r="7" spans="1:6" x14ac:dyDescent="0.25">
      <c r="A7" s="34" t="s">
        <v>15</v>
      </c>
      <c r="B7" s="34"/>
      <c r="C7" s="34"/>
      <c r="D7" s="34"/>
      <c r="E7" s="34"/>
      <c r="F7" s="34"/>
    </row>
    <row r="8" spans="1:6" ht="15.75" thickBot="1" x14ac:dyDescent="0.3">
      <c r="A8" s="30" t="s">
        <v>0</v>
      </c>
      <c r="B8" s="30"/>
      <c r="C8" s="30"/>
      <c r="D8" s="30"/>
      <c r="E8" s="31"/>
      <c r="F8" s="8"/>
    </row>
    <row r="9" spans="1:6" ht="15.75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  <c r="F9" s="12" t="s">
        <v>6</v>
      </c>
    </row>
    <row r="10" spans="1:6" x14ac:dyDescent="0.25">
      <c r="A10" s="13">
        <v>45839</v>
      </c>
      <c r="B10" s="14"/>
      <c r="C10" s="15" t="s">
        <v>7</v>
      </c>
      <c r="D10" s="16"/>
      <c r="E10" s="17"/>
      <c r="F10" s="18">
        <v>160.74649999998087</v>
      </c>
    </row>
    <row r="11" spans="1:6" x14ac:dyDescent="0.25">
      <c r="A11" s="19">
        <v>45869</v>
      </c>
      <c r="B11" s="20" t="s">
        <v>8</v>
      </c>
      <c r="C11" s="21" t="s">
        <v>31</v>
      </c>
      <c r="D11" s="22"/>
      <c r="E11" s="23">
        <v>160.74649999998087</v>
      </c>
      <c r="F11" s="29">
        <f>F10-E11</f>
        <v>0</v>
      </c>
    </row>
    <row r="12" spans="1:6" x14ac:dyDescent="0.25">
      <c r="A12" s="2"/>
      <c r="B12" s="3"/>
      <c r="C12" s="4"/>
      <c r="D12" s="5"/>
      <c r="E12" s="6"/>
      <c r="F12" s="7"/>
    </row>
    <row r="13" spans="1:6" x14ac:dyDescent="0.25">
      <c r="A13" s="2"/>
      <c r="B13" s="3"/>
      <c r="C13" s="4"/>
      <c r="D13" s="5"/>
      <c r="E13" s="6"/>
      <c r="F13" s="7"/>
    </row>
    <row r="14" spans="1:6" x14ac:dyDescent="0.25">
      <c r="A14" s="2"/>
      <c r="B14" s="3"/>
      <c r="C14" s="4"/>
      <c r="D14" s="5"/>
      <c r="E14" s="6"/>
      <c r="F14" s="7"/>
    </row>
    <row r="15" spans="1:6" x14ac:dyDescent="0.25">
      <c r="A15" t="s">
        <v>9</v>
      </c>
      <c r="D15" t="s">
        <v>10</v>
      </c>
    </row>
    <row r="16" spans="1:6" x14ac:dyDescent="0.25">
      <c r="A16" t="s">
        <v>17</v>
      </c>
      <c r="D16" t="s">
        <v>18</v>
      </c>
    </row>
    <row r="17" spans="1:1" x14ac:dyDescent="0.25">
      <c r="A17" t="s">
        <v>11</v>
      </c>
    </row>
  </sheetData>
  <mergeCells count="7">
    <mergeCell ref="A8:E8"/>
    <mergeCell ref="A2:F2"/>
    <mergeCell ref="A3:F3"/>
    <mergeCell ref="A4:F4"/>
    <mergeCell ref="A7:F7"/>
    <mergeCell ref="A5:F5"/>
    <mergeCell ref="A6:F6"/>
  </mergeCells>
  <pageMargins left="0.7" right="0.7" top="0.75" bottom="0.75" header="0.3" footer="0.3"/>
  <pageSetup scale="8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VS JULIO 2025</vt:lpstr>
      <vt:lpstr>OP JULIO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2025-08-01T14:38:23Z</dcterms:modified>
</cp:coreProperties>
</file>