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VS AGOSTO 2025" sheetId="3" r:id="rId1"/>
    <sheet name="OP AGOSTO 20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3" l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11" i="2" l="1"/>
  <c r="F12" i="2" s="1"/>
  <c r="F13" i="2" s="1"/>
  <c r="F14" i="2" s="1"/>
  <c r="F15" i="2" s="1"/>
  <c r="F16" i="2" s="1"/>
  <c r="F17" i="2" s="1"/>
  <c r="F18" i="2" l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</calcChain>
</file>

<file path=xl/sharedStrings.xml><?xml version="1.0" encoding="utf-8"?>
<sst xmlns="http://schemas.openxmlformats.org/spreadsheetml/2006/main" count="149" uniqueCount="101">
  <si>
    <t>LIBRO BANCO</t>
  </si>
  <si>
    <t>FECHA</t>
  </si>
  <si>
    <t>TRANFERENCIA</t>
  </si>
  <si>
    <t>CONCEPTO</t>
  </si>
  <si>
    <t>DEBITO</t>
  </si>
  <si>
    <t>CREDITO</t>
  </si>
  <si>
    <t>Balance</t>
  </si>
  <si>
    <t>BALANCE INICIAL</t>
  </si>
  <si>
    <t xml:space="preserve">ESTADO DE CUENTA </t>
  </si>
  <si>
    <t xml:space="preserve">PREPARADO POR </t>
  </si>
  <si>
    <t xml:space="preserve">REVISADO POR </t>
  </si>
  <si>
    <t xml:space="preserve"> </t>
  </si>
  <si>
    <t xml:space="preserve">HOSPITAL YRENE FERNANDEZ </t>
  </si>
  <si>
    <t xml:space="preserve">                                        Banco de Reservas de la Republica Dominicana                                                    </t>
  </si>
  <si>
    <t xml:space="preserve"> SERVICIO NACIONAL DE SALUD </t>
  </si>
  <si>
    <t xml:space="preserve">   (Valores Expresado en RD$)</t>
  </si>
  <si>
    <t>FONDO OPERATIVO</t>
  </si>
  <si>
    <t xml:space="preserve">LIC. ALEXA AYBAR </t>
  </si>
  <si>
    <t xml:space="preserve">LIC. JUAN RAMON HERNANDEZ </t>
  </si>
  <si>
    <t xml:space="preserve">PAGO DOS CAMIONES DE AGUA CISTERNA </t>
  </si>
  <si>
    <t xml:space="preserve">DEPOSITO ODONTOLOGIA </t>
  </si>
  <si>
    <t xml:space="preserve">PAGO PRODUCTOS QUIMICOS </t>
  </si>
  <si>
    <t xml:space="preserve">PAGO UTILES MENORES MEDICOS </t>
  </si>
  <si>
    <t xml:space="preserve">VENTA DE SERVICIO </t>
  </si>
  <si>
    <t xml:space="preserve">PAGO SERVICIOS DE ALIMENTACION </t>
  </si>
  <si>
    <t xml:space="preserve">PAGO RENTA PROGRAMA DEL LABORATORIO </t>
  </si>
  <si>
    <t xml:space="preserve">DEPOSITO </t>
  </si>
  <si>
    <t xml:space="preserve">   AL 31 DE AGOSTO 2025</t>
  </si>
  <si>
    <t>4524000000006</t>
  </si>
  <si>
    <t>40362825377</t>
  </si>
  <si>
    <t>40362854744</t>
  </si>
  <si>
    <t>40362872537</t>
  </si>
  <si>
    <t>40362883939</t>
  </si>
  <si>
    <t>40362916625</t>
  </si>
  <si>
    <t>40362961676</t>
  </si>
  <si>
    <t>40363007728</t>
  </si>
  <si>
    <t>40363042292</t>
  </si>
  <si>
    <t>40363059751</t>
  </si>
  <si>
    <t>40363078478</t>
  </si>
  <si>
    <t>40363099412</t>
  </si>
  <si>
    <t>40363116540</t>
  </si>
  <si>
    <t>40363132648</t>
  </si>
  <si>
    <t>40363151131</t>
  </si>
  <si>
    <t>40363172338</t>
  </si>
  <si>
    <t>40363189099</t>
  </si>
  <si>
    <t>40363204393</t>
  </si>
  <si>
    <t>40363220660</t>
  </si>
  <si>
    <t>40363237378</t>
  </si>
  <si>
    <t>40379402569</t>
  </si>
  <si>
    <t>FONDO NUMERO 5</t>
  </si>
  <si>
    <t xml:space="preserve">PAGO ALIMENTOS, PRODUCTOS DE PLASTICOS Y LIMPIEZA </t>
  </si>
  <si>
    <t xml:space="preserve">PAGO COMBUSTIBLE </t>
  </si>
  <si>
    <t xml:space="preserve">PAGO FACTURA DEL TELEFONO </t>
  </si>
  <si>
    <t xml:space="preserve">PAGO FLOTAS EMERGENCIA </t>
  </si>
  <si>
    <t xml:space="preserve">PAGO MEDICAMENTOS </t>
  </si>
  <si>
    <t xml:space="preserve">PAGO UN VIATICO A SANTIAGO Y SANTO DOMINGO </t>
  </si>
  <si>
    <t xml:space="preserve">PAGO CUATRO VIATICOS A SANTIAGO </t>
  </si>
  <si>
    <t>PAGO TRES VIATICOS A SANTIAGO</t>
  </si>
  <si>
    <t xml:space="preserve">PAGO DOS VIATICOS A SANTIAGO </t>
  </si>
  <si>
    <t xml:space="preserve">PAGO UN VIATICO A SANTIAGO  </t>
  </si>
  <si>
    <t>PAGO IR-17 CORRESPONDIENTE AL FONDO 5</t>
  </si>
  <si>
    <t>COMISIONES Y CARGOS BANACARIOS AGOSTO 2025</t>
  </si>
  <si>
    <t>250801002810050188</t>
  </si>
  <si>
    <t>250801002810050191</t>
  </si>
  <si>
    <t>4524000000136</t>
  </si>
  <si>
    <t>4524000000103</t>
  </si>
  <si>
    <t>40308039026</t>
  </si>
  <si>
    <t>250806002810050131</t>
  </si>
  <si>
    <t>250807002810050139</t>
  </si>
  <si>
    <t>250807002810050142</t>
  </si>
  <si>
    <t>4524000000018</t>
  </si>
  <si>
    <t>4524000000017</t>
  </si>
  <si>
    <t>250808002810050147</t>
  </si>
  <si>
    <t>250813002810020180</t>
  </si>
  <si>
    <t>250813002810020183</t>
  </si>
  <si>
    <t>250815002810020215</t>
  </si>
  <si>
    <t>250818002810070191</t>
  </si>
  <si>
    <t>250818002810070194</t>
  </si>
  <si>
    <t>250820002810020292</t>
  </si>
  <si>
    <t>250821002810020255</t>
  </si>
  <si>
    <t>40452158042</t>
  </si>
  <si>
    <t>40452183225</t>
  </si>
  <si>
    <t>40452202864</t>
  </si>
  <si>
    <t>40452226265</t>
  </si>
  <si>
    <t>40452257875</t>
  </si>
  <si>
    <t>40452311697</t>
  </si>
  <si>
    <t>40452349711</t>
  </si>
  <si>
    <t>40452375468</t>
  </si>
  <si>
    <t>40452432737</t>
  </si>
  <si>
    <t>40452459425</t>
  </si>
  <si>
    <t>250825002810020636</t>
  </si>
  <si>
    <t>250825002810020641</t>
  </si>
  <si>
    <t>250828002810070218</t>
  </si>
  <si>
    <t>250828002810070221</t>
  </si>
  <si>
    <t>250829002810070279</t>
  </si>
  <si>
    <t>PAGO MEDICAMENTOS Y UTILES MENORES MEDICOS</t>
  </si>
  <si>
    <t xml:space="preserve">PAGO ALIMENTOS, PRODUCTOS AGRICOLAS, PAPEL, PLASTICOS, ELECTRICOS Y ELECTRODOMESTICOS </t>
  </si>
  <si>
    <t xml:space="preserve">PAGO MATERILES DE LIMPIEZA </t>
  </si>
  <si>
    <t xml:space="preserve">PAGO FLETE A PROMESE CAL </t>
  </si>
  <si>
    <t xml:space="preserve">PAGO MANTENIMIENTO SILLONES ODONTOLOGIA </t>
  </si>
  <si>
    <t>PAGO IR-17 CORRESPONDIENTE A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</si>
</sst>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</font>
    <font>
      <sz val="9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6933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1">
    <xf numFmtId="0" fontId="0" fillId="0" borderId="0" xfId="0"/>
    <xf numFmtId="0" fontId="1" fillId="0" borderId="0" xfId="0" applyFont="1"/>
    <xf numFmtId="14" fontId="6" fillId="2" borderId="0" xfId="3" applyNumberFormat="1" applyFont="1" applyFill="1" applyBorder="1" applyAlignment="1">
      <alignment horizontal="right"/>
    </xf>
    <xf numFmtId="1" fontId="6" fillId="2" borderId="0" xfId="2" applyNumberFormat="1" applyFont="1" applyFill="1" applyBorder="1" applyAlignment="1">
      <alignment horizontal="center"/>
    </xf>
    <xf numFmtId="0" fontId="6" fillId="2" borderId="0" xfId="4" applyFont="1" applyFill="1" applyBorder="1"/>
    <xf numFmtId="4" fontId="7" fillId="2" borderId="0" xfId="5" applyNumberFormat="1" applyFont="1" applyFill="1" applyBorder="1"/>
    <xf numFmtId="4" fontId="6" fillId="2" borderId="0" xfId="6" applyNumberFormat="1" applyFont="1" applyFill="1" applyBorder="1"/>
    <xf numFmtId="4" fontId="7" fillId="2" borderId="0" xfId="4" applyNumberFormat="1" applyFont="1" applyFill="1" applyBorder="1"/>
    <xf numFmtId="0" fontId="8" fillId="3" borderId="3" xfId="0" applyFont="1" applyFill="1" applyBorder="1"/>
    <xf numFmtId="0" fontId="9" fillId="4" borderId="4" xfId="1" applyFont="1" applyFill="1" applyBorder="1" applyAlignment="1">
      <alignment horizontal="center" vertical="center" wrapText="1"/>
    </xf>
    <xf numFmtId="49" fontId="9" fillId="4" borderId="1" xfId="2" applyNumberFormat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 vertical="center" wrapText="1"/>
    </xf>
    <xf numFmtId="0" fontId="9" fillId="4" borderId="6" xfId="1" applyFont="1" applyFill="1" applyBorder="1" applyAlignment="1">
      <alignment horizontal="center" vertical="center" wrapText="1"/>
    </xf>
    <xf numFmtId="14" fontId="9" fillId="5" borderId="1" xfId="3" applyNumberFormat="1" applyFont="1" applyFill="1" applyBorder="1" applyAlignment="1">
      <alignment horizontal="right"/>
    </xf>
    <xf numFmtId="49" fontId="9" fillId="5" borderId="1" xfId="2" applyNumberFormat="1" applyFont="1" applyFill="1" applyBorder="1" applyAlignment="1">
      <alignment horizontal="center"/>
    </xf>
    <xf numFmtId="0" fontId="9" fillId="5" borderId="1" xfId="4" applyFont="1" applyFill="1" applyBorder="1"/>
    <xf numFmtId="4" fontId="9" fillId="5" borderId="1" xfId="5" applyNumberFormat="1" applyFont="1" applyFill="1" applyBorder="1"/>
    <xf numFmtId="4" fontId="9" fillId="5" borderId="1" xfId="6" applyNumberFormat="1" applyFont="1" applyFill="1" applyBorder="1"/>
    <xf numFmtId="4" fontId="9" fillId="5" borderId="1" xfId="4" applyNumberFormat="1" applyFont="1" applyFill="1" applyBorder="1"/>
    <xf numFmtId="14" fontId="9" fillId="6" borderId="1" xfId="3" applyNumberFormat="1" applyFont="1" applyFill="1" applyBorder="1" applyAlignment="1"/>
    <xf numFmtId="1" fontId="9" fillId="6" borderId="1" xfId="2" applyNumberFormat="1" applyFont="1" applyFill="1" applyBorder="1" applyAlignment="1">
      <alignment horizontal="center"/>
    </xf>
    <xf numFmtId="0" fontId="9" fillId="6" borderId="1" xfId="4" applyFont="1" applyFill="1" applyBorder="1" applyAlignment="1">
      <alignment wrapText="1"/>
    </xf>
    <xf numFmtId="4" fontId="9" fillId="6" borderId="1" xfId="5" applyNumberFormat="1" applyFont="1" applyFill="1" applyBorder="1"/>
    <xf numFmtId="4" fontId="10" fillId="6" borderId="1" xfId="0" applyNumberFormat="1" applyFont="1" applyFill="1" applyBorder="1"/>
    <xf numFmtId="14" fontId="9" fillId="7" borderId="1" xfId="3" applyNumberFormat="1" applyFont="1" applyFill="1" applyBorder="1" applyAlignment="1">
      <alignment horizontal="right"/>
    </xf>
    <xf numFmtId="49" fontId="9" fillId="7" borderId="1" xfId="2" applyNumberFormat="1" applyFont="1" applyFill="1" applyBorder="1" applyAlignment="1">
      <alignment horizontal="center"/>
    </xf>
    <xf numFmtId="0" fontId="9" fillId="7" borderId="1" xfId="4" applyFont="1" applyFill="1" applyBorder="1"/>
    <xf numFmtId="4" fontId="9" fillId="7" borderId="1" xfId="5" applyNumberFormat="1" applyFont="1" applyFill="1" applyBorder="1"/>
    <xf numFmtId="4" fontId="9" fillId="7" borderId="1" xfId="6" applyNumberFormat="1" applyFont="1" applyFill="1" applyBorder="1"/>
    <xf numFmtId="4" fontId="9" fillId="7" borderId="1" xfId="4" applyNumberFormat="1" applyFont="1" applyFill="1" applyBorder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14" fontId="9" fillId="0" borderId="1" xfId="3" applyNumberFormat="1" applyFont="1" applyFill="1" applyBorder="1" applyAlignment="1">
      <alignment horizontal="right"/>
    </xf>
    <xf numFmtId="49" fontId="9" fillId="0" borderId="1" xfId="2" applyNumberFormat="1" applyFont="1" applyFill="1" applyBorder="1" applyAlignment="1">
      <alignment horizontal="center"/>
    </xf>
    <xf numFmtId="0" fontId="9" fillId="0" borderId="1" xfId="4" applyFont="1" applyFill="1" applyBorder="1"/>
    <xf numFmtId="4" fontId="9" fillId="0" borderId="1" xfId="5" applyNumberFormat="1" applyFont="1" applyFill="1" applyBorder="1"/>
    <xf numFmtId="4" fontId="9" fillId="0" borderId="1" xfId="6" applyNumberFormat="1" applyFont="1" applyFill="1" applyBorder="1"/>
    <xf numFmtId="4" fontId="9" fillId="0" borderId="1" xfId="4" applyNumberFormat="1" applyFont="1" applyFill="1" applyBorder="1"/>
  </cellXfs>
  <cellStyles count="7">
    <cellStyle name="Normal" xfId="0" builtinId="0"/>
    <cellStyle name="Normal 2 2" xfId="1"/>
    <cellStyle name="Normal 4" xfId="3"/>
    <cellStyle name="Normal 5" xfId="2"/>
    <cellStyle name="Normal 6" xfId="4"/>
    <cellStyle name="Normal 7" xfId="6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180975</xdr:rowOff>
    </xdr:from>
    <xdr:to>
      <xdr:col>1</xdr:col>
      <xdr:colOff>857795</xdr:colOff>
      <xdr:row>5</xdr:row>
      <xdr:rowOff>154734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581025"/>
          <a:ext cx="1896020" cy="55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zoomScaleNormal="100" workbookViewId="0">
      <selection activeCell="H33" sqref="H33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6" width="11.5703125" customWidth="1"/>
  </cols>
  <sheetData>
    <row r="1" spans="1:6" ht="15.75" x14ac:dyDescent="0.25">
      <c r="A1" s="32" t="s">
        <v>14</v>
      </c>
      <c r="B1" s="32"/>
      <c r="C1" s="32"/>
      <c r="D1" s="32"/>
      <c r="E1" s="32"/>
      <c r="F1" s="32"/>
    </row>
    <row r="2" spans="1:6" ht="15.75" x14ac:dyDescent="0.25">
      <c r="A2" s="32" t="s">
        <v>12</v>
      </c>
      <c r="B2" s="32"/>
      <c r="C2" s="32"/>
      <c r="D2" s="32"/>
      <c r="E2" s="32"/>
      <c r="F2" s="32"/>
    </row>
    <row r="3" spans="1:6" ht="15.75" x14ac:dyDescent="0.25">
      <c r="A3" s="32" t="s">
        <v>13</v>
      </c>
      <c r="B3" s="32"/>
      <c r="C3" s="32"/>
      <c r="D3" s="32"/>
      <c r="E3" s="32"/>
      <c r="F3" s="32"/>
    </row>
    <row r="4" spans="1:6" x14ac:dyDescent="0.25">
      <c r="A4" s="33" t="s">
        <v>27</v>
      </c>
      <c r="B4" s="33"/>
      <c r="C4" s="33"/>
      <c r="D4" s="33"/>
      <c r="E4" s="33"/>
      <c r="F4" s="33"/>
    </row>
    <row r="5" spans="1:6" x14ac:dyDescent="0.25">
      <c r="A5" s="33" t="s">
        <v>23</v>
      </c>
      <c r="B5" s="33"/>
      <c r="C5" s="33"/>
      <c r="D5" s="33"/>
      <c r="E5" s="33"/>
      <c r="F5" s="33"/>
    </row>
    <row r="6" spans="1:6" x14ac:dyDescent="0.25">
      <c r="A6" s="34" t="s">
        <v>15</v>
      </c>
      <c r="B6" s="34"/>
      <c r="C6" s="34"/>
      <c r="D6" s="34"/>
      <c r="E6" s="34"/>
      <c r="F6" s="34"/>
    </row>
    <row r="7" spans="1:6" ht="15.75" thickBot="1" x14ac:dyDescent="0.3">
      <c r="A7" s="30" t="s">
        <v>0</v>
      </c>
      <c r="B7" s="30"/>
      <c r="C7" s="30"/>
      <c r="D7" s="30"/>
      <c r="E7" s="31"/>
      <c r="F7" s="8"/>
    </row>
    <row r="8" spans="1:6" ht="15.75" thickBot="1" x14ac:dyDescent="0.3">
      <c r="A8" s="9" t="s">
        <v>1</v>
      </c>
      <c r="B8" s="10" t="s">
        <v>2</v>
      </c>
      <c r="C8" s="11" t="s">
        <v>3</v>
      </c>
      <c r="D8" s="11" t="s">
        <v>4</v>
      </c>
      <c r="E8" s="11" t="s">
        <v>5</v>
      </c>
      <c r="F8" s="12" t="s">
        <v>6</v>
      </c>
    </row>
    <row r="9" spans="1:6" x14ac:dyDescent="0.25">
      <c r="A9" s="13">
        <v>45870</v>
      </c>
      <c r="B9" s="14"/>
      <c r="C9" s="15" t="s">
        <v>7</v>
      </c>
      <c r="D9" s="16"/>
      <c r="E9" s="17"/>
      <c r="F9" s="18">
        <v>1164461.3835603334</v>
      </c>
    </row>
    <row r="10" spans="1:6" x14ac:dyDescent="0.25">
      <c r="A10" s="24">
        <v>45870</v>
      </c>
      <c r="B10" s="25" t="s">
        <v>62</v>
      </c>
      <c r="C10" s="26" t="s">
        <v>20</v>
      </c>
      <c r="D10" s="27">
        <v>3000</v>
      </c>
      <c r="E10" s="28"/>
      <c r="F10" s="29">
        <f>F9+D10-E10</f>
        <v>1167461.3835603334</v>
      </c>
    </row>
    <row r="11" spans="1:6" x14ac:dyDescent="0.25">
      <c r="A11" s="24">
        <v>45870</v>
      </c>
      <c r="B11" s="25" t="s">
        <v>63</v>
      </c>
      <c r="C11" s="26" t="s">
        <v>20</v>
      </c>
      <c r="D11" s="27">
        <v>1500</v>
      </c>
      <c r="E11" s="28"/>
      <c r="F11" s="29">
        <f t="shared" ref="F11:F42" si="0">F10+D11-E11</f>
        <v>1168961.3835603334</v>
      </c>
    </row>
    <row r="12" spans="1:6" x14ac:dyDescent="0.25">
      <c r="A12" s="24">
        <v>45870</v>
      </c>
      <c r="B12" s="25" t="s">
        <v>64</v>
      </c>
      <c r="C12" s="26" t="s">
        <v>26</v>
      </c>
      <c r="D12" s="27">
        <v>292886.94</v>
      </c>
      <c r="E12" s="28"/>
      <c r="F12" s="29">
        <f t="shared" si="0"/>
        <v>1461848.3235603333</v>
      </c>
    </row>
    <row r="13" spans="1:6" x14ac:dyDescent="0.25">
      <c r="A13" s="24">
        <v>45870</v>
      </c>
      <c r="B13" s="25" t="s">
        <v>65</v>
      </c>
      <c r="C13" s="26" t="s">
        <v>20</v>
      </c>
      <c r="D13" s="27">
        <v>15000</v>
      </c>
      <c r="E13" s="28"/>
      <c r="F13" s="29">
        <f t="shared" si="0"/>
        <v>1476848.3235603333</v>
      </c>
    </row>
    <row r="14" spans="1:6" x14ac:dyDescent="0.25">
      <c r="A14" s="24">
        <v>45873</v>
      </c>
      <c r="B14" s="25" t="s">
        <v>66</v>
      </c>
      <c r="C14" s="26" t="s">
        <v>100</v>
      </c>
      <c r="D14" s="27"/>
      <c r="E14" s="28">
        <v>25535.93</v>
      </c>
      <c r="F14" s="29">
        <f t="shared" si="0"/>
        <v>1451312.3935603334</v>
      </c>
    </row>
    <row r="15" spans="1:6" x14ac:dyDescent="0.25">
      <c r="A15" s="24">
        <v>45875</v>
      </c>
      <c r="B15" s="25" t="s">
        <v>67</v>
      </c>
      <c r="C15" s="26" t="s">
        <v>20</v>
      </c>
      <c r="D15" s="27">
        <v>2000</v>
      </c>
      <c r="E15" s="28"/>
      <c r="F15" s="29">
        <f t="shared" si="0"/>
        <v>1453312.3935603334</v>
      </c>
    </row>
    <row r="16" spans="1:6" x14ac:dyDescent="0.25">
      <c r="A16" s="24">
        <v>45876</v>
      </c>
      <c r="B16" s="25" t="s">
        <v>68</v>
      </c>
      <c r="C16" s="26" t="s">
        <v>20</v>
      </c>
      <c r="D16" s="27">
        <v>4350</v>
      </c>
      <c r="E16" s="28"/>
      <c r="F16" s="29">
        <f t="shared" si="0"/>
        <v>1457662.3935603334</v>
      </c>
    </row>
    <row r="17" spans="1:6" x14ac:dyDescent="0.25">
      <c r="A17" s="24">
        <v>45876</v>
      </c>
      <c r="B17" s="25" t="s">
        <v>69</v>
      </c>
      <c r="C17" s="26" t="s">
        <v>20</v>
      </c>
      <c r="D17" s="27">
        <v>400</v>
      </c>
      <c r="E17" s="28"/>
      <c r="F17" s="29">
        <f t="shared" si="0"/>
        <v>1458062.3935603334</v>
      </c>
    </row>
    <row r="18" spans="1:6" x14ac:dyDescent="0.25">
      <c r="A18" s="24">
        <v>45876</v>
      </c>
      <c r="B18" s="25" t="s">
        <v>70</v>
      </c>
      <c r="C18" s="26" t="s">
        <v>26</v>
      </c>
      <c r="D18" s="27">
        <v>1878.16</v>
      </c>
      <c r="E18" s="28"/>
      <c r="F18" s="29">
        <f t="shared" si="0"/>
        <v>1459940.5535603333</v>
      </c>
    </row>
    <row r="19" spans="1:6" x14ac:dyDescent="0.25">
      <c r="A19" s="24">
        <v>45876</v>
      </c>
      <c r="B19" s="25" t="s">
        <v>71</v>
      </c>
      <c r="C19" s="26" t="s">
        <v>26</v>
      </c>
      <c r="D19" s="27">
        <v>175877.29</v>
      </c>
      <c r="E19" s="28"/>
      <c r="F19" s="29">
        <f t="shared" si="0"/>
        <v>1635817.8435603334</v>
      </c>
    </row>
    <row r="20" spans="1:6" x14ac:dyDescent="0.25">
      <c r="A20" s="24">
        <v>45877</v>
      </c>
      <c r="B20" s="25" t="s">
        <v>72</v>
      </c>
      <c r="C20" s="26" t="s">
        <v>20</v>
      </c>
      <c r="D20" s="27">
        <v>1250</v>
      </c>
      <c r="E20" s="28"/>
      <c r="F20" s="29">
        <f t="shared" si="0"/>
        <v>1637067.8435603334</v>
      </c>
    </row>
    <row r="21" spans="1:6" x14ac:dyDescent="0.25">
      <c r="A21" s="24">
        <v>45882</v>
      </c>
      <c r="B21" s="25" t="s">
        <v>73</v>
      </c>
      <c r="C21" s="26" t="s">
        <v>20</v>
      </c>
      <c r="D21" s="27">
        <v>1750</v>
      </c>
      <c r="E21" s="28"/>
      <c r="F21" s="29">
        <f t="shared" si="0"/>
        <v>1638817.8435603334</v>
      </c>
    </row>
    <row r="22" spans="1:6" x14ac:dyDescent="0.25">
      <c r="A22" s="24">
        <v>45882</v>
      </c>
      <c r="B22" s="25" t="s">
        <v>74</v>
      </c>
      <c r="C22" s="26" t="s">
        <v>20</v>
      </c>
      <c r="D22" s="27">
        <v>1200</v>
      </c>
      <c r="E22" s="28"/>
      <c r="F22" s="29">
        <f t="shared" si="0"/>
        <v>1640017.8435603334</v>
      </c>
    </row>
    <row r="23" spans="1:6" x14ac:dyDescent="0.25">
      <c r="A23" s="24">
        <v>45884</v>
      </c>
      <c r="B23" s="25" t="s">
        <v>75</v>
      </c>
      <c r="C23" s="26" t="s">
        <v>20</v>
      </c>
      <c r="D23" s="27">
        <v>2700</v>
      </c>
      <c r="E23" s="28"/>
      <c r="F23" s="29">
        <f t="shared" si="0"/>
        <v>1642717.8435603334</v>
      </c>
    </row>
    <row r="24" spans="1:6" x14ac:dyDescent="0.25">
      <c r="A24" s="24">
        <v>45887</v>
      </c>
      <c r="B24" s="25" t="s">
        <v>76</v>
      </c>
      <c r="C24" s="26" t="s">
        <v>20</v>
      </c>
      <c r="D24" s="27">
        <v>2000</v>
      </c>
      <c r="E24" s="28"/>
      <c r="F24" s="29">
        <f t="shared" si="0"/>
        <v>1644717.8435603334</v>
      </c>
    </row>
    <row r="25" spans="1:6" x14ac:dyDescent="0.25">
      <c r="A25" s="24">
        <v>45887</v>
      </c>
      <c r="B25" s="25" t="s">
        <v>77</v>
      </c>
      <c r="C25" s="26" t="s">
        <v>20</v>
      </c>
      <c r="D25" s="27">
        <v>1300</v>
      </c>
      <c r="E25" s="28"/>
      <c r="F25" s="29">
        <f t="shared" si="0"/>
        <v>1646017.8435603334</v>
      </c>
    </row>
    <row r="26" spans="1:6" x14ac:dyDescent="0.25">
      <c r="A26" s="24">
        <v>45889</v>
      </c>
      <c r="B26" s="25" t="s">
        <v>78</v>
      </c>
      <c r="C26" s="26" t="s">
        <v>20</v>
      </c>
      <c r="D26" s="27">
        <v>900</v>
      </c>
      <c r="E26" s="28"/>
      <c r="F26" s="29">
        <f t="shared" si="0"/>
        <v>1646917.8435603334</v>
      </c>
    </row>
    <row r="27" spans="1:6" x14ac:dyDescent="0.25">
      <c r="A27" s="24">
        <v>45890</v>
      </c>
      <c r="B27" s="25" t="s">
        <v>79</v>
      </c>
      <c r="C27" s="26" t="s">
        <v>20</v>
      </c>
      <c r="D27" s="27">
        <v>2950</v>
      </c>
      <c r="E27" s="28"/>
      <c r="F27" s="29">
        <f t="shared" si="0"/>
        <v>1649867.8435603334</v>
      </c>
    </row>
    <row r="28" spans="1:6" x14ac:dyDescent="0.25">
      <c r="A28" s="24">
        <v>45891</v>
      </c>
      <c r="B28" s="25" t="s">
        <v>80</v>
      </c>
      <c r="C28" s="26" t="s">
        <v>95</v>
      </c>
      <c r="D28" s="27"/>
      <c r="E28" s="28">
        <v>50098</v>
      </c>
      <c r="F28" s="29">
        <f t="shared" si="0"/>
        <v>1599769.8435603334</v>
      </c>
    </row>
    <row r="29" spans="1:6" x14ac:dyDescent="0.25">
      <c r="A29" s="24">
        <v>45891</v>
      </c>
      <c r="B29" s="25" t="s">
        <v>81</v>
      </c>
      <c r="C29" s="26" t="s">
        <v>96</v>
      </c>
      <c r="D29" s="27"/>
      <c r="E29" s="28">
        <v>70201.850000000006</v>
      </c>
      <c r="F29" s="29">
        <f t="shared" si="0"/>
        <v>1529567.9935603333</v>
      </c>
    </row>
    <row r="30" spans="1:6" x14ac:dyDescent="0.25">
      <c r="A30" s="24">
        <v>45891</v>
      </c>
      <c r="B30" s="25" t="s">
        <v>82</v>
      </c>
      <c r="C30" s="26" t="s">
        <v>19</v>
      </c>
      <c r="D30" s="27"/>
      <c r="E30" s="28">
        <v>4600.8</v>
      </c>
      <c r="F30" s="29">
        <f t="shared" si="0"/>
        <v>1524967.1935603332</v>
      </c>
    </row>
    <row r="31" spans="1:6" x14ac:dyDescent="0.25">
      <c r="A31" s="24">
        <v>45891</v>
      </c>
      <c r="B31" s="25" t="s">
        <v>83</v>
      </c>
      <c r="C31" s="26" t="s">
        <v>97</v>
      </c>
      <c r="D31" s="27"/>
      <c r="E31" s="28">
        <v>33205.050000000003</v>
      </c>
      <c r="F31" s="29">
        <f t="shared" si="0"/>
        <v>1491762.1435603332</v>
      </c>
    </row>
    <row r="32" spans="1:6" x14ac:dyDescent="0.25">
      <c r="A32" s="24">
        <v>45891</v>
      </c>
      <c r="B32" s="25" t="s">
        <v>84</v>
      </c>
      <c r="C32" s="26" t="s">
        <v>22</v>
      </c>
      <c r="D32" s="27"/>
      <c r="E32" s="28">
        <v>11540.6</v>
      </c>
      <c r="F32" s="29">
        <f t="shared" si="0"/>
        <v>1480221.5435603331</v>
      </c>
    </row>
    <row r="33" spans="1:6" x14ac:dyDescent="0.25">
      <c r="A33" s="24">
        <v>45891</v>
      </c>
      <c r="B33" s="25" t="s">
        <v>85</v>
      </c>
      <c r="C33" s="26" t="s">
        <v>25</v>
      </c>
      <c r="D33" s="27"/>
      <c r="E33" s="28">
        <v>7200</v>
      </c>
      <c r="F33" s="29">
        <f t="shared" si="0"/>
        <v>1473021.5435603331</v>
      </c>
    </row>
    <row r="34" spans="1:6" x14ac:dyDescent="0.25">
      <c r="A34" s="24">
        <v>45891</v>
      </c>
      <c r="B34" s="25" t="s">
        <v>86</v>
      </c>
      <c r="C34" s="26" t="s">
        <v>98</v>
      </c>
      <c r="D34" s="27"/>
      <c r="E34" s="28">
        <v>2250</v>
      </c>
      <c r="F34" s="29">
        <f t="shared" si="0"/>
        <v>1470771.5435603331</v>
      </c>
    </row>
    <row r="35" spans="1:6" x14ac:dyDescent="0.25">
      <c r="A35" s="24">
        <v>45891</v>
      </c>
      <c r="B35" s="25" t="s">
        <v>87</v>
      </c>
      <c r="C35" s="26" t="s">
        <v>24</v>
      </c>
      <c r="D35" s="27"/>
      <c r="E35" s="28">
        <v>4653</v>
      </c>
      <c r="F35" s="29">
        <f t="shared" si="0"/>
        <v>1466118.5435603331</v>
      </c>
    </row>
    <row r="36" spans="1:6" x14ac:dyDescent="0.25">
      <c r="A36" s="24">
        <v>45891</v>
      </c>
      <c r="B36" s="25" t="s">
        <v>88</v>
      </c>
      <c r="C36" s="26" t="s">
        <v>99</v>
      </c>
      <c r="D36" s="27"/>
      <c r="E36" s="28">
        <v>9944</v>
      </c>
      <c r="F36" s="29">
        <f t="shared" si="0"/>
        <v>1456174.5435603331</v>
      </c>
    </row>
    <row r="37" spans="1:6" x14ac:dyDescent="0.25">
      <c r="A37" s="24">
        <v>45891</v>
      </c>
      <c r="B37" s="25" t="s">
        <v>89</v>
      </c>
      <c r="C37" s="26" t="s">
        <v>22</v>
      </c>
      <c r="D37" s="27"/>
      <c r="E37" s="28">
        <v>8871.59</v>
      </c>
      <c r="F37" s="29">
        <f t="shared" si="0"/>
        <v>1447302.953560333</v>
      </c>
    </row>
    <row r="38" spans="1:6" x14ac:dyDescent="0.25">
      <c r="A38" s="24">
        <v>45894</v>
      </c>
      <c r="B38" s="25" t="s">
        <v>90</v>
      </c>
      <c r="C38" s="26" t="s">
        <v>20</v>
      </c>
      <c r="D38" s="27">
        <v>2250</v>
      </c>
      <c r="E38" s="28"/>
      <c r="F38" s="29">
        <f t="shared" si="0"/>
        <v>1449552.953560333</v>
      </c>
    </row>
    <row r="39" spans="1:6" x14ac:dyDescent="0.25">
      <c r="A39" s="24">
        <v>45894</v>
      </c>
      <c r="B39" s="25" t="s">
        <v>91</v>
      </c>
      <c r="C39" s="26" t="s">
        <v>20</v>
      </c>
      <c r="D39" s="27">
        <v>2550</v>
      </c>
      <c r="E39" s="28"/>
      <c r="F39" s="29">
        <f t="shared" si="0"/>
        <v>1452102.953560333</v>
      </c>
    </row>
    <row r="40" spans="1:6" x14ac:dyDescent="0.25">
      <c r="A40" s="24">
        <v>45897</v>
      </c>
      <c r="B40" s="25" t="s">
        <v>92</v>
      </c>
      <c r="C40" s="26" t="s">
        <v>20</v>
      </c>
      <c r="D40" s="27">
        <v>200</v>
      </c>
      <c r="E40" s="28"/>
      <c r="F40" s="29">
        <f t="shared" si="0"/>
        <v>1452302.953560333</v>
      </c>
    </row>
    <row r="41" spans="1:6" x14ac:dyDescent="0.25">
      <c r="A41" s="24">
        <v>45897</v>
      </c>
      <c r="B41" s="25" t="s">
        <v>93</v>
      </c>
      <c r="C41" s="26" t="s">
        <v>20</v>
      </c>
      <c r="D41" s="27">
        <v>3200</v>
      </c>
      <c r="E41" s="28"/>
      <c r="F41" s="29">
        <f t="shared" si="0"/>
        <v>1455502.953560333</v>
      </c>
    </row>
    <row r="42" spans="1:6" x14ac:dyDescent="0.25">
      <c r="A42" s="24">
        <v>45898</v>
      </c>
      <c r="B42" s="25" t="s">
        <v>94</v>
      </c>
      <c r="C42" s="26" t="s">
        <v>20</v>
      </c>
      <c r="D42" s="27">
        <v>900</v>
      </c>
      <c r="E42" s="28"/>
      <c r="F42" s="29">
        <f t="shared" si="0"/>
        <v>1456402.953560333</v>
      </c>
    </row>
    <row r="43" spans="1:6" x14ac:dyDescent="0.25">
      <c r="A43" s="24">
        <v>45900</v>
      </c>
      <c r="B43" s="20" t="s">
        <v>8</v>
      </c>
      <c r="C43" s="21" t="s">
        <v>61</v>
      </c>
      <c r="D43" s="22"/>
      <c r="E43" s="23">
        <v>558.86</v>
      </c>
      <c r="F43" s="29">
        <f>F42+D43-E43</f>
        <v>1455844.0935603329</v>
      </c>
    </row>
    <row r="44" spans="1:6" x14ac:dyDescent="0.25">
      <c r="A44" s="2"/>
      <c r="B44" s="3"/>
      <c r="C44" s="4"/>
      <c r="D44" s="5"/>
      <c r="E44" s="6"/>
      <c r="F44" s="7"/>
    </row>
    <row r="45" spans="1:6" x14ac:dyDescent="0.25">
      <c r="A45" s="2"/>
      <c r="B45" s="3"/>
      <c r="C45" s="4"/>
      <c r="D45" s="5"/>
      <c r="E45" s="6"/>
      <c r="F45" s="7"/>
    </row>
    <row r="46" spans="1:6" x14ac:dyDescent="0.25">
      <c r="A46" t="s">
        <v>9</v>
      </c>
      <c r="D46" t="s">
        <v>10</v>
      </c>
    </row>
    <row r="47" spans="1:6" x14ac:dyDescent="0.25">
      <c r="A47" t="s">
        <v>17</v>
      </c>
      <c r="D47" t="s">
        <v>18</v>
      </c>
    </row>
  </sheetData>
  <mergeCells count="7">
    <mergeCell ref="A7:E7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scale="8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zoomScaleNormal="100" workbookViewId="0">
      <selection activeCell="J31" sqref="J31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9.5703125" customWidth="1"/>
    <col min="6" max="6" width="9.28515625" customWidth="1"/>
  </cols>
  <sheetData>
    <row r="1" spans="1:6" x14ac:dyDescent="0.25">
      <c r="C1" s="1"/>
      <c r="D1" s="1"/>
      <c r="E1" s="1"/>
    </row>
    <row r="2" spans="1:6" ht="15.75" x14ac:dyDescent="0.25">
      <c r="A2" s="32" t="s">
        <v>14</v>
      </c>
      <c r="B2" s="32"/>
      <c r="C2" s="32"/>
      <c r="D2" s="32"/>
      <c r="E2" s="32"/>
      <c r="F2" s="32"/>
    </row>
    <row r="3" spans="1:6" ht="15.75" x14ac:dyDescent="0.25">
      <c r="A3" s="32" t="s">
        <v>12</v>
      </c>
      <c r="B3" s="32"/>
      <c r="C3" s="32"/>
      <c r="D3" s="32"/>
      <c r="E3" s="32"/>
      <c r="F3" s="32"/>
    </row>
    <row r="4" spans="1:6" ht="15.75" x14ac:dyDescent="0.25">
      <c r="A4" s="32" t="s">
        <v>13</v>
      </c>
      <c r="B4" s="32"/>
      <c r="C4" s="32"/>
      <c r="D4" s="32"/>
      <c r="E4" s="32"/>
      <c r="F4" s="32"/>
    </row>
    <row r="5" spans="1:6" x14ac:dyDescent="0.25">
      <c r="A5" s="33" t="s">
        <v>27</v>
      </c>
      <c r="B5" s="33"/>
      <c r="C5" s="33"/>
      <c r="D5" s="33"/>
      <c r="E5" s="33"/>
      <c r="F5" s="33"/>
    </row>
    <row r="6" spans="1:6" x14ac:dyDescent="0.25">
      <c r="A6" s="33" t="s">
        <v>16</v>
      </c>
      <c r="B6" s="33"/>
      <c r="C6" s="33"/>
      <c r="D6" s="33"/>
      <c r="E6" s="33"/>
      <c r="F6" s="33"/>
    </row>
    <row r="7" spans="1:6" x14ac:dyDescent="0.25">
      <c r="A7" s="34" t="s">
        <v>15</v>
      </c>
      <c r="B7" s="34"/>
      <c r="C7" s="34"/>
      <c r="D7" s="34"/>
      <c r="E7" s="34"/>
      <c r="F7" s="34"/>
    </row>
    <row r="8" spans="1:6" ht="15.75" thickBot="1" x14ac:dyDescent="0.3">
      <c r="A8" s="30" t="s">
        <v>0</v>
      </c>
      <c r="B8" s="30"/>
      <c r="C8" s="30"/>
      <c r="D8" s="30"/>
      <c r="E8" s="31"/>
      <c r="F8" s="8"/>
    </row>
    <row r="9" spans="1:6" ht="15.75" thickBot="1" x14ac:dyDescent="0.3">
      <c r="A9" s="9" t="s">
        <v>1</v>
      </c>
      <c r="B9" s="10" t="s">
        <v>2</v>
      </c>
      <c r="C9" s="11" t="s">
        <v>3</v>
      </c>
      <c r="D9" s="11" t="s">
        <v>4</v>
      </c>
      <c r="E9" s="11" t="s">
        <v>5</v>
      </c>
      <c r="F9" s="12" t="s">
        <v>6</v>
      </c>
    </row>
    <row r="10" spans="1:6" x14ac:dyDescent="0.25">
      <c r="A10" s="13">
        <v>45870</v>
      </c>
      <c r="B10" s="14"/>
      <c r="C10" s="15" t="s">
        <v>7</v>
      </c>
      <c r="D10" s="16"/>
      <c r="E10" s="17"/>
      <c r="F10" s="18">
        <v>0</v>
      </c>
    </row>
    <row r="11" spans="1:6" x14ac:dyDescent="0.25">
      <c r="A11" s="35">
        <v>45876</v>
      </c>
      <c r="B11" s="36" t="s">
        <v>28</v>
      </c>
      <c r="C11" s="37" t="s">
        <v>49</v>
      </c>
      <c r="D11" s="38">
        <v>299975.36</v>
      </c>
      <c r="E11" s="39"/>
      <c r="F11" s="40">
        <f>F10+D11-E11</f>
        <v>299975.36</v>
      </c>
    </row>
    <row r="12" spans="1:6" x14ac:dyDescent="0.25">
      <c r="A12" s="35">
        <v>45880</v>
      </c>
      <c r="B12" s="36" t="s">
        <v>29</v>
      </c>
      <c r="C12" s="37" t="s">
        <v>50</v>
      </c>
      <c r="D12" s="38"/>
      <c r="E12" s="39">
        <v>98070.383499999982</v>
      </c>
      <c r="F12" s="40">
        <f>F11+D12-E12</f>
        <v>201904.97649999999</v>
      </c>
    </row>
    <row r="13" spans="1:6" x14ac:dyDescent="0.25">
      <c r="A13" s="35">
        <v>45880</v>
      </c>
      <c r="B13" s="36" t="s">
        <v>30</v>
      </c>
      <c r="C13" s="37" t="s">
        <v>51</v>
      </c>
      <c r="D13" s="38"/>
      <c r="E13" s="39">
        <v>46756.897968102123</v>
      </c>
      <c r="F13" s="40">
        <f t="shared" ref="F13:F32" si="0">F12+D13-E13</f>
        <v>155148.07853189786</v>
      </c>
    </row>
    <row r="14" spans="1:6" x14ac:dyDescent="0.25">
      <c r="A14" s="35">
        <v>45880</v>
      </c>
      <c r="B14" s="36" t="s">
        <v>31</v>
      </c>
      <c r="C14" s="37" t="s">
        <v>52</v>
      </c>
      <c r="D14" s="38"/>
      <c r="E14" s="39">
        <v>3093.72</v>
      </c>
      <c r="F14" s="40">
        <f t="shared" si="0"/>
        <v>152054.35853189786</v>
      </c>
    </row>
    <row r="15" spans="1:6" x14ac:dyDescent="0.25">
      <c r="A15" s="35">
        <v>45880</v>
      </c>
      <c r="B15" s="36" t="s">
        <v>32</v>
      </c>
      <c r="C15" s="37" t="s">
        <v>53</v>
      </c>
      <c r="D15" s="38"/>
      <c r="E15" s="39">
        <v>4068.2</v>
      </c>
      <c r="F15" s="40">
        <f t="shared" si="0"/>
        <v>147986.15853189785</v>
      </c>
    </row>
    <row r="16" spans="1:6" x14ac:dyDescent="0.25">
      <c r="A16" s="35">
        <v>45880</v>
      </c>
      <c r="B16" s="36" t="s">
        <v>33</v>
      </c>
      <c r="C16" s="37" t="s">
        <v>21</v>
      </c>
      <c r="D16" s="38"/>
      <c r="E16" s="39">
        <v>87600.842499999999</v>
      </c>
      <c r="F16" s="40">
        <f t="shared" si="0"/>
        <v>60385.316031897848</v>
      </c>
    </row>
    <row r="17" spans="1:6" x14ac:dyDescent="0.25">
      <c r="A17" s="35">
        <v>45880</v>
      </c>
      <c r="B17" s="36" t="s">
        <v>34</v>
      </c>
      <c r="C17" s="37" t="s">
        <v>54</v>
      </c>
      <c r="D17" s="38"/>
      <c r="E17" s="39">
        <v>27193.75</v>
      </c>
      <c r="F17" s="40">
        <f t="shared" si="0"/>
        <v>33191.566031897848</v>
      </c>
    </row>
    <row r="18" spans="1:6" x14ac:dyDescent="0.25">
      <c r="A18" s="35">
        <v>45880</v>
      </c>
      <c r="B18" s="36" t="s">
        <v>35</v>
      </c>
      <c r="C18" s="37" t="s">
        <v>55</v>
      </c>
      <c r="D18" s="38"/>
      <c r="E18" s="39">
        <v>3000</v>
      </c>
      <c r="F18" s="40">
        <f t="shared" si="0"/>
        <v>30191.566031897848</v>
      </c>
    </row>
    <row r="19" spans="1:6" x14ac:dyDescent="0.25">
      <c r="A19" s="35">
        <v>45880</v>
      </c>
      <c r="B19" s="36" t="s">
        <v>36</v>
      </c>
      <c r="C19" s="37" t="s">
        <v>56</v>
      </c>
      <c r="D19" s="38"/>
      <c r="E19" s="39">
        <v>2800</v>
      </c>
      <c r="F19" s="40">
        <f t="shared" si="0"/>
        <v>27391.566031897848</v>
      </c>
    </row>
    <row r="20" spans="1:6" x14ac:dyDescent="0.25">
      <c r="A20" s="35">
        <v>45880</v>
      </c>
      <c r="B20" s="36" t="s">
        <v>37</v>
      </c>
      <c r="C20" s="37" t="s">
        <v>56</v>
      </c>
      <c r="D20" s="38"/>
      <c r="E20" s="39">
        <v>2800</v>
      </c>
      <c r="F20" s="40">
        <f t="shared" si="0"/>
        <v>24591.566031897848</v>
      </c>
    </row>
    <row r="21" spans="1:6" x14ac:dyDescent="0.25">
      <c r="A21" s="35">
        <v>45880</v>
      </c>
      <c r="B21" s="36" t="s">
        <v>38</v>
      </c>
      <c r="C21" s="37" t="s">
        <v>56</v>
      </c>
      <c r="D21" s="38"/>
      <c r="E21" s="39">
        <v>2700</v>
      </c>
      <c r="F21" s="40">
        <f t="shared" si="0"/>
        <v>21891.566031897848</v>
      </c>
    </row>
    <row r="22" spans="1:6" x14ac:dyDescent="0.25">
      <c r="A22" s="35">
        <v>45880</v>
      </c>
      <c r="B22" s="36" t="s">
        <v>39</v>
      </c>
      <c r="C22" s="37" t="s">
        <v>57</v>
      </c>
      <c r="D22" s="38"/>
      <c r="E22" s="39">
        <v>2000</v>
      </c>
      <c r="F22" s="40">
        <f t="shared" si="0"/>
        <v>19891.566031897848</v>
      </c>
    </row>
    <row r="23" spans="1:6" x14ac:dyDescent="0.25">
      <c r="A23" s="35">
        <v>45880</v>
      </c>
      <c r="B23" s="36" t="s">
        <v>40</v>
      </c>
      <c r="C23" s="37" t="s">
        <v>58</v>
      </c>
      <c r="D23" s="38"/>
      <c r="E23" s="39">
        <v>1400</v>
      </c>
      <c r="F23" s="40">
        <f t="shared" si="0"/>
        <v>18491.566031897848</v>
      </c>
    </row>
    <row r="24" spans="1:6" x14ac:dyDescent="0.25">
      <c r="A24" s="35">
        <v>45880</v>
      </c>
      <c r="B24" s="36" t="s">
        <v>41</v>
      </c>
      <c r="C24" s="37" t="s">
        <v>58</v>
      </c>
      <c r="D24" s="38"/>
      <c r="E24" s="39">
        <v>1400</v>
      </c>
      <c r="F24" s="40">
        <f t="shared" si="0"/>
        <v>17091.566031897848</v>
      </c>
    </row>
    <row r="25" spans="1:6" x14ac:dyDescent="0.25">
      <c r="A25" s="35">
        <v>45880</v>
      </c>
      <c r="B25" s="36" t="s">
        <v>42</v>
      </c>
      <c r="C25" s="37" t="s">
        <v>58</v>
      </c>
      <c r="D25" s="38"/>
      <c r="E25" s="39">
        <v>1400</v>
      </c>
      <c r="F25" s="40">
        <f t="shared" si="0"/>
        <v>15691.566031897848</v>
      </c>
    </row>
    <row r="26" spans="1:6" x14ac:dyDescent="0.25">
      <c r="A26" s="35">
        <v>45880</v>
      </c>
      <c r="B26" s="36" t="s">
        <v>43</v>
      </c>
      <c r="C26" s="37" t="s">
        <v>59</v>
      </c>
      <c r="D26" s="38"/>
      <c r="E26" s="39">
        <v>700</v>
      </c>
      <c r="F26" s="40">
        <f t="shared" si="0"/>
        <v>14991.566031897848</v>
      </c>
    </row>
    <row r="27" spans="1:6" x14ac:dyDescent="0.25">
      <c r="A27" s="35">
        <v>45880</v>
      </c>
      <c r="B27" s="36" t="s">
        <v>44</v>
      </c>
      <c r="C27" s="37" t="s">
        <v>59</v>
      </c>
      <c r="D27" s="38"/>
      <c r="E27" s="39">
        <v>700</v>
      </c>
      <c r="F27" s="40">
        <f t="shared" si="0"/>
        <v>14291.566031897848</v>
      </c>
    </row>
    <row r="28" spans="1:6" x14ac:dyDescent="0.25">
      <c r="A28" s="35">
        <v>45880</v>
      </c>
      <c r="B28" s="36" t="s">
        <v>45</v>
      </c>
      <c r="C28" s="37" t="s">
        <v>59</v>
      </c>
      <c r="D28" s="38"/>
      <c r="E28" s="39">
        <v>700</v>
      </c>
      <c r="F28" s="40">
        <f t="shared" si="0"/>
        <v>13591.566031897848</v>
      </c>
    </row>
    <row r="29" spans="1:6" x14ac:dyDescent="0.25">
      <c r="A29" s="35">
        <v>45880</v>
      </c>
      <c r="B29" s="36" t="s">
        <v>46</v>
      </c>
      <c r="C29" s="37" t="s">
        <v>59</v>
      </c>
      <c r="D29" s="38"/>
      <c r="E29" s="39">
        <v>700</v>
      </c>
      <c r="F29" s="40">
        <f t="shared" si="0"/>
        <v>12891.566031897848</v>
      </c>
    </row>
    <row r="30" spans="1:6" x14ac:dyDescent="0.25">
      <c r="A30" s="35">
        <v>45880</v>
      </c>
      <c r="B30" s="36" t="s">
        <v>47</v>
      </c>
      <c r="C30" s="37" t="s">
        <v>59</v>
      </c>
      <c r="D30" s="38"/>
      <c r="E30" s="39">
        <v>700</v>
      </c>
      <c r="F30" s="40">
        <f t="shared" si="0"/>
        <v>12191.566031897848</v>
      </c>
    </row>
    <row r="31" spans="1:6" x14ac:dyDescent="0.25">
      <c r="A31" s="35">
        <v>45882</v>
      </c>
      <c r="B31" s="36" t="s">
        <v>48</v>
      </c>
      <c r="C31" s="37" t="s">
        <v>60</v>
      </c>
      <c r="D31" s="38"/>
      <c r="E31" s="39">
        <v>11089.816031897873</v>
      </c>
      <c r="F31" s="40">
        <f t="shared" si="0"/>
        <v>1101.7499999999745</v>
      </c>
    </row>
    <row r="32" spans="1:6" x14ac:dyDescent="0.25">
      <c r="A32" s="19">
        <v>45900</v>
      </c>
      <c r="B32" s="20" t="s">
        <v>8</v>
      </c>
      <c r="C32" s="21" t="s">
        <v>61</v>
      </c>
      <c r="D32" s="22"/>
      <c r="E32" s="23">
        <v>850.93</v>
      </c>
      <c r="F32" s="40">
        <f t="shared" si="0"/>
        <v>250.81999999997458</v>
      </c>
    </row>
    <row r="33" spans="1:6" x14ac:dyDescent="0.25">
      <c r="A33" s="2"/>
      <c r="B33" s="3"/>
      <c r="C33" s="4"/>
      <c r="D33" s="5"/>
      <c r="E33" s="6"/>
      <c r="F33" s="7"/>
    </row>
    <row r="34" spans="1:6" x14ac:dyDescent="0.25">
      <c r="A34" s="2"/>
      <c r="B34" s="3"/>
      <c r="C34" s="4"/>
      <c r="D34" s="5"/>
      <c r="E34" s="6"/>
      <c r="F34" s="7"/>
    </row>
    <row r="35" spans="1:6" x14ac:dyDescent="0.25">
      <c r="A35" s="2"/>
      <c r="B35" s="3"/>
      <c r="C35" s="4"/>
      <c r="D35" s="5"/>
      <c r="E35" s="6"/>
      <c r="F35" s="7"/>
    </row>
    <row r="36" spans="1:6" x14ac:dyDescent="0.25">
      <c r="A36" t="s">
        <v>9</v>
      </c>
      <c r="D36" t="s">
        <v>10</v>
      </c>
    </row>
    <row r="37" spans="1:6" x14ac:dyDescent="0.25">
      <c r="A37" t="s">
        <v>17</v>
      </c>
      <c r="D37" t="s">
        <v>18</v>
      </c>
    </row>
    <row r="38" spans="1:6" x14ac:dyDescent="0.25">
      <c r="A38" t="s">
        <v>11</v>
      </c>
    </row>
  </sheetData>
  <mergeCells count="7">
    <mergeCell ref="A8:E8"/>
    <mergeCell ref="A2:F2"/>
    <mergeCell ref="A3:F3"/>
    <mergeCell ref="A4:F4"/>
    <mergeCell ref="A7:F7"/>
    <mergeCell ref="A5:F5"/>
    <mergeCell ref="A6:F6"/>
  </mergeCells>
  <pageMargins left="0.7" right="0.7" top="0.75" bottom="0.75" header="0.3" footer="0.3"/>
  <pageSetup scale="8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VS AGOSTO 2025</vt:lpstr>
      <vt:lpstr>OP AGOSTO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2025-09-02T17:13:57Z</dcterms:modified>
</cp:coreProperties>
</file>