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VS OCTUBRE 2025" sheetId="3" r:id="rId1"/>
    <sheet name="OP OCTUBRE 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3" l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47" i="3" s="1"/>
  <c r="F48" i="3" s="1"/>
  <c r="F49" i="3" s="1"/>
  <c r="F50" i="3" s="1"/>
  <c r="F51" i="3" s="1"/>
  <c r="F52" i="3" s="1"/>
  <c r="F53" i="3" s="1"/>
  <c r="F54" i="3" s="1"/>
  <c r="F55" i="3" s="1"/>
  <c r="F56" i="3" s="1"/>
  <c r="F57" i="3" s="1"/>
  <c r="F58" i="3" s="1"/>
  <c r="F59" i="3" s="1"/>
  <c r="F60" i="3" s="1"/>
  <c r="F61" i="3" s="1"/>
  <c r="F62" i="3" s="1"/>
  <c r="F63" i="3" s="1"/>
  <c r="F64" i="3" s="1"/>
  <c r="F65" i="3" s="1"/>
  <c r="F66" i="3" s="1"/>
  <c r="F67" i="3" s="1"/>
  <c r="F68" i="3" s="1"/>
  <c r="F69" i="3" s="1"/>
  <c r="F70" i="3" s="1"/>
  <c r="F71" i="3" s="1"/>
  <c r="F72" i="3" s="1"/>
  <c r="F73" i="3" s="1"/>
  <c r="F74" i="3" s="1"/>
  <c r="F75" i="3" s="1"/>
  <c r="F76" i="3" s="1"/>
  <c r="F77" i="3" s="1"/>
  <c r="F78" i="3" s="1"/>
  <c r="F79" i="3" s="1"/>
  <c r="F80" i="3" s="1"/>
  <c r="F81" i="3" s="1"/>
  <c r="F82" i="3" s="1"/>
  <c r="F83" i="3" s="1"/>
  <c r="F84" i="3" s="1"/>
  <c r="F85" i="3" s="1"/>
  <c r="F86" i="3" s="1"/>
  <c r="F87" i="3" s="1"/>
  <c r="F11" i="2" l="1"/>
  <c r="F12" i="2" s="1"/>
  <c r="F13" i="2" s="1"/>
  <c r="F14" i="2" s="1"/>
  <c r="F15" i="2" s="1"/>
  <c r="F16" i="2" s="1"/>
  <c r="F17" i="2" s="1"/>
  <c r="F18" i="2" l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</calcChain>
</file>

<file path=xl/sharedStrings.xml><?xml version="1.0" encoding="utf-8"?>
<sst xmlns="http://schemas.openxmlformats.org/spreadsheetml/2006/main" count="259" uniqueCount="174">
  <si>
    <t>LIBRO BANCO</t>
  </si>
  <si>
    <t>FECHA</t>
  </si>
  <si>
    <t>TRANFERENCIA</t>
  </si>
  <si>
    <t>CONCEPTO</t>
  </si>
  <si>
    <t>DEBITO</t>
  </si>
  <si>
    <t>CREDITO</t>
  </si>
  <si>
    <t>Balance</t>
  </si>
  <si>
    <t>BALANCE INICIAL</t>
  </si>
  <si>
    <t xml:space="preserve">ESTADO DE CUENTA </t>
  </si>
  <si>
    <t xml:space="preserve">PREPARADO POR </t>
  </si>
  <si>
    <t xml:space="preserve">REVISADO POR </t>
  </si>
  <si>
    <t xml:space="preserve"> </t>
  </si>
  <si>
    <t xml:space="preserve">HOSPITAL YRENE FERNANDEZ </t>
  </si>
  <si>
    <t xml:space="preserve">                                        Banco de Reservas de la Republica Dominicana                                                    </t>
  </si>
  <si>
    <t xml:space="preserve"> SERVICIO NACIONAL DE SALUD </t>
  </si>
  <si>
    <t xml:space="preserve">   (Valores Expresado en RD$)</t>
  </si>
  <si>
    <t>FONDO OPERATIVO</t>
  </si>
  <si>
    <t xml:space="preserve">LIC. ALEXA AYBAR </t>
  </si>
  <si>
    <t xml:space="preserve">LIC. JUAN RAMON HERNANDEZ </t>
  </si>
  <si>
    <t xml:space="preserve">PAGO DOS CAMIONES DE AGUA CISTERNA </t>
  </si>
  <si>
    <t xml:space="preserve">DEPOSITO ODONTOLOGIA </t>
  </si>
  <si>
    <t xml:space="preserve">PAGO PRODUCTOS QUIMICOS </t>
  </si>
  <si>
    <t xml:space="preserve">VENTA DE SERVICIO </t>
  </si>
  <si>
    <t xml:space="preserve">PAGO SERVICIOS DE ALIMENTACION </t>
  </si>
  <si>
    <t xml:space="preserve">PAGO DOS VIATICOS A SANTIAGO </t>
  </si>
  <si>
    <t>4524000000012</t>
  </si>
  <si>
    <t xml:space="preserve">PAGO UN VIATICO A SANTIAGO </t>
  </si>
  <si>
    <t xml:space="preserve">PAGO OXIGENO </t>
  </si>
  <si>
    <t xml:space="preserve">PAGO MEDICAMENTOS Y UTILES MENORES MEDICOS </t>
  </si>
  <si>
    <t xml:space="preserve">DEPOSITO PACIENTES EXTRANJEROS </t>
  </si>
  <si>
    <t xml:space="preserve">   AL 31 DE OCTUBRE 2025</t>
  </si>
  <si>
    <t>40782652729</t>
  </si>
  <si>
    <t>40782675874</t>
  </si>
  <si>
    <t>40782689643</t>
  </si>
  <si>
    <t>40782698491</t>
  </si>
  <si>
    <t>40782731160</t>
  </si>
  <si>
    <t>40782746617</t>
  </si>
  <si>
    <t>40782778132</t>
  </si>
  <si>
    <t>40782798286</t>
  </si>
  <si>
    <t>40782830424</t>
  </si>
  <si>
    <t>40782843228</t>
  </si>
  <si>
    <t>40782857879</t>
  </si>
  <si>
    <t>40782872466</t>
  </si>
  <si>
    <t>40782889789</t>
  </si>
  <si>
    <t>40782908518</t>
  </si>
  <si>
    <t>40782931826</t>
  </si>
  <si>
    <t>40782988208</t>
  </si>
  <si>
    <t>4524000000032</t>
  </si>
  <si>
    <t>40966120297</t>
  </si>
  <si>
    <t>40966149835</t>
  </si>
  <si>
    <t>40966160517</t>
  </si>
  <si>
    <t>40966191294</t>
  </si>
  <si>
    <t>40966225310</t>
  </si>
  <si>
    <t>40966249557</t>
  </si>
  <si>
    <t>40966267683</t>
  </si>
  <si>
    <t>40966301009</t>
  </si>
  <si>
    <t>40966325699</t>
  </si>
  <si>
    <t>40966343491</t>
  </si>
  <si>
    <t>40966361901</t>
  </si>
  <si>
    <t>40966383533</t>
  </si>
  <si>
    <t>40966401965</t>
  </si>
  <si>
    <t>40966416704</t>
  </si>
  <si>
    <t>40966434805</t>
  </si>
  <si>
    <t>COMISIONES Y CARGOS BANACARIOS OCTUBRE 2025</t>
  </si>
  <si>
    <t xml:space="preserve">PAGO ALIMENTOS, PRODUCTOS DE PLASTICO, LIMPIEZA Y OFICINA </t>
  </si>
  <si>
    <t xml:space="preserve">PAGO COMBUSTIBLE </t>
  </si>
  <si>
    <t xml:space="preserve">PAGO FACTURA DEL TELEFONO </t>
  </si>
  <si>
    <t xml:space="preserve">PAGO FLOTAS EMERGENCIA </t>
  </si>
  <si>
    <t xml:space="preserve">PAGO AGUA PARA CONSUMO </t>
  </si>
  <si>
    <t xml:space="preserve">PAGO MEDICAMENTOS </t>
  </si>
  <si>
    <t xml:space="preserve">PAGO UTILES MENORES MEDICOS </t>
  </si>
  <si>
    <t xml:space="preserve">PAGO UN VIATICO A SANTIAGO Y SANTO DOMINGO </t>
  </si>
  <si>
    <t xml:space="preserve">PAGO TRES VIATICOS A SANTIAGO </t>
  </si>
  <si>
    <t>PAGO IR-17 CORRESPONDIENTE AL FONDO 7</t>
  </si>
  <si>
    <t>FONDO NUMERO 8</t>
  </si>
  <si>
    <t xml:space="preserve">PAGO ALIMENTOS, PRODUCTOS DE PLASTICO Y LIMPIEZA </t>
  </si>
  <si>
    <t xml:space="preserve">PAGO FLOTAS DE EMERGENCIA </t>
  </si>
  <si>
    <t xml:space="preserve">PAGO CINCO VIATICOS A SANTIAGO </t>
  </si>
  <si>
    <t>PAGO UN VIATICO A SANTO DOMINGO</t>
  </si>
  <si>
    <t>PAGO IR-17 CORRESPONDIENTE AL FONDO 8</t>
  </si>
  <si>
    <t>251001002810050092</t>
  </si>
  <si>
    <t>251001002810050095</t>
  </si>
  <si>
    <t>251001002810050221</t>
  </si>
  <si>
    <t>251001002810050224</t>
  </si>
  <si>
    <t>4524000000109</t>
  </si>
  <si>
    <t>4524000000016</t>
  </si>
  <si>
    <t>251002002810020254</t>
  </si>
  <si>
    <t>251002002810020257</t>
  </si>
  <si>
    <t>251002002810020260</t>
  </si>
  <si>
    <t>40783510544</t>
  </si>
  <si>
    <t>40791075300</t>
  </si>
  <si>
    <t>40791110709</t>
  </si>
  <si>
    <t>40791146127</t>
  </si>
  <si>
    <t>251006002810070167</t>
  </si>
  <si>
    <t>251006002810070170</t>
  </si>
  <si>
    <t>251006002810070173</t>
  </si>
  <si>
    <t>251008002810020140</t>
  </si>
  <si>
    <t>251008002810020143</t>
  </si>
  <si>
    <t>251008002810020146</t>
  </si>
  <si>
    <t>251009002810020195</t>
  </si>
  <si>
    <t>251009002810020198</t>
  </si>
  <si>
    <t>40843988017</t>
  </si>
  <si>
    <t>40844013438</t>
  </si>
  <si>
    <t>40844033242</t>
  </si>
  <si>
    <t>40844050814</t>
  </si>
  <si>
    <t>40844080134</t>
  </si>
  <si>
    <t>40844110662</t>
  </si>
  <si>
    <t>40844130811</t>
  </si>
  <si>
    <t>40844151216</t>
  </si>
  <si>
    <t>40844166504</t>
  </si>
  <si>
    <t>40844181871</t>
  </si>
  <si>
    <t>40844195771</t>
  </si>
  <si>
    <t>40844208748</t>
  </si>
  <si>
    <t>251010002810070135</t>
  </si>
  <si>
    <t>251010002810070138</t>
  </si>
  <si>
    <t>251013002810020388</t>
  </si>
  <si>
    <t>251014002810020059</t>
  </si>
  <si>
    <t>251014002810020062</t>
  </si>
  <si>
    <t>251015002810020245</t>
  </si>
  <si>
    <t>251015002810020248</t>
  </si>
  <si>
    <t>40880271562</t>
  </si>
  <si>
    <t>251016002810020198</t>
  </si>
  <si>
    <t>4524000052910</t>
  </si>
  <si>
    <t>251017002810070033</t>
  </si>
  <si>
    <t>40895588057</t>
  </si>
  <si>
    <t>251017002810020193</t>
  </si>
  <si>
    <t>251020002810020357</t>
  </si>
  <si>
    <t>251020002810020360</t>
  </si>
  <si>
    <t>251021002810050086</t>
  </si>
  <si>
    <t>251022002810070185</t>
  </si>
  <si>
    <t>251023002810070300</t>
  </si>
  <si>
    <t>251023002810070303</t>
  </si>
  <si>
    <t>251024002810020283</t>
  </si>
  <si>
    <t>251024002810020286</t>
  </si>
  <si>
    <t>251024002810020289</t>
  </si>
  <si>
    <t>40949069527</t>
  </si>
  <si>
    <t>251027002810020574</t>
  </si>
  <si>
    <t>251027002810020577</t>
  </si>
  <si>
    <t>251029002810070197</t>
  </si>
  <si>
    <t>251030002810020218</t>
  </si>
  <si>
    <t>251030002810020221</t>
  </si>
  <si>
    <t>251031002810020239</t>
  </si>
  <si>
    <t>251031002810020242</t>
  </si>
  <si>
    <t>41002542930</t>
  </si>
  <si>
    <t>41002585812</t>
  </si>
  <si>
    <t>41002615078</t>
  </si>
  <si>
    <t>41002643008</t>
  </si>
  <si>
    <t>41002672041</t>
  </si>
  <si>
    <t>41002719538</t>
  </si>
  <si>
    <t>41002735514</t>
  </si>
  <si>
    <t>41002766463</t>
  </si>
  <si>
    <t>41002788851</t>
  </si>
  <si>
    <t>41002827818</t>
  </si>
  <si>
    <t>41002852751</t>
  </si>
  <si>
    <t>PAGO IMPUESTOS SEPTIEMBRE VS</t>
  </si>
  <si>
    <t xml:space="preserve">PAGO IMPRESIÓN VOLANTES </t>
  </si>
  <si>
    <t>PAGO MANTENIMIENTO AIRES ACONDICIONADOS</t>
  </si>
  <si>
    <t xml:space="preserve">PAGO PRODUCTOS QUIMICOS, PLASTICOS Y UTILES MENORES MEDICOS  </t>
  </si>
  <si>
    <t xml:space="preserve">PAGO ALIMENTOS Y UTILES VARIOS </t>
  </si>
  <si>
    <t>PAGO MANTENIMIENTO RAYOS X</t>
  </si>
  <si>
    <t xml:space="preserve">PAGO MANTENIMIENTO MAQUINA BROTHER </t>
  </si>
  <si>
    <t xml:space="preserve">PAGO MATERIALES DE OFICINA </t>
  </si>
  <si>
    <t xml:space="preserve">PAGO RENTA PROGRAMA DEL LABORATORIO </t>
  </si>
  <si>
    <t xml:space="preserve">PAGO FLETE PROMESE CAL Y SUPLIDORA LEOPEÑA </t>
  </si>
  <si>
    <t>INGRESOS ARS MONUMENTAL</t>
  </si>
  <si>
    <t xml:space="preserve">PAGO COMPRA MATERIALES DE FERRETERIA </t>
  </si>
  <si>
    <t xml:space="preserve">PAGO CULTIVO SALA DE CIRUGIA </t>
  </si>
  <si>
    <t xml:space="preserve">PAGO IMPRESIÓN RECETARIOS Y LIBRO </t>
  </si>
  <si>
    <t xml:space="preserve">PAGO MANTENIMIENTO DUCTO SALA DE CIRUGIA </t>
  </si>
  <si>
    <t xml:space="preserve">PAGO FLETE A PROMESE CAL </t>
  </si>
  <si>
    <t xml:space="preserve">DEPOSITO </t>
  </si>
  <si>
    <t xml:space="preserve">PAGO EQUIPO DE COMUNICACIÓN Y ELECTRODOMESTICOS </t>
  </si>
  <si>
    <t xml:space="preserve">PAGO PRODUCTOS DE PAPEL, PLASTICOS, LIMPIEZA Y OFICINA </t>
  </si>
  <si>
    <t xml:space="preserve">PAGO CATUCHOS TONER Y TINTA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</si>
</sst>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1">
    <xf numFmtId="0" fontId="0" fillId="0" borderId="0" xfId="0"/>
    <xf numFmtId="0" fontId="1" fillId="0" borderId="0" xfId="0" applyFont="1"/>
    <xf numFmtId="14" fontId="6" fillId="2" borderId="0" xfId="3" applyNumberFormat="1" applyFont="1" applyFill="1" applyBorder="1" applyAlignment="1">
      <alignment horizontal="right"/>
    </xf>
    <xf numFmtId="1" fontId="6" fillId="2" borderId="0" xfId="2" applyNumberFormat="1" applyFont="1" applyFill="1" applyBorder="1" applyAlignment="1">
      <alignment horizontal="center"/>
    </xf>
    <xf numFmtId="0" fontId="6" fillId="2" borderId="0" xfId="4" applyFont="1" applyFill="1" applyBorder="1"/>
    <xf numFmtId="4" fontId="7" fillId="2" borderId="0" xfId="5" applyNumberFormat="1" applyFont="1" applyFill="1" applyBorder="1"/>
    <xf numFmtId="4" fontId="6" fillId="2" borderId="0" xfId="6" applyNumberFormat="1" applyFont="1" applyFill="1" applyBorder="1"/>
    <xf numFmtId="4" fontId="7" fillId="2" borderId="0" xfId="4" applyNumberFormat="1" applyFont="1" applyFill="1" applyBorder="1"/>
    <xf numFmtId="0" fontId="8" fillId="3" borderId="3" xfId="0" applyFont="1" applyFill="1" applyBorder="1"/>
    <xf numFmtId="0" fontId="9" fillId="4" borderId="4" xfId="1" applyFont="1" applyFill="1" applyBorder="1" applyAlignment="1">
      <alignment horizontal="center" vertical="center" wrapText="1"/>
    </xf>
    <xf numFmtId="49" fontId="9" fillId="4" borderId="1" xfId="2" applyNumberFormat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center" vertical="center" wrapText="1"/>
    </xf>
    <xf numFmtId="14" fontId="9" fillId="5" borderId="1" xfId="3" applyNumberFormat="1" applyFont="1" applyFill="1" applyBorder="1" applyAlignment="1">
      <alignment horizontal="right"/>
    </xf>
    <xf numFmtId="49" fontId="9" fillId="5" borderId="1" xfId="2" applyNumberFormat="1" applyFont="1" applyFill="1" applyBorder="1" applyAlignment="1">
      <alignment horizontal="center"/>
    </xf>
    <xf numFmtId="0" fontId="9" fillId="5" borderId="1" xfId="4" applyFont="1" applyFill="1" applyBorder="1"/>
    <xf numFmtId="4" fontId="9" fillId="5" borderId="1" xfId="5" applyNumberFormat="1" applyFont="1" applyFill="1" applyBorder="1"/>
    <xf numFmtId="4" fontId="9" fillId="5" borderId="1" xfId="6" applyNumberFormat="1" applyFont="1" applyFill="1" applyBorder="1"/>
    <xf numFmtId="4" fontId="9" fillId="5" borderId="1" xfId="4" applyNumberFormat="1" applyFont="1" applyFill="1" applyBorder="1"/>
    <xf numFmtId="14" fontId="9" fillId="6" borderId="1" xfId="3" applyNumberFormat="1" applyFont="1" applyFill="1" applyBorder="1" applyAlignment="1"/>
    <xf numFmtId="1" fontId="9" fillId="6" borderId="1" xfId="2" applyNumberFormat="1" applyFont="1" applyFill="1" applyBorder="1" applyAlignment="1">
      <alignment horizontal="center"/>
    </xf>
    <xf numFmtId="0" fontId="9" fillId="6" borderId="1" xfId="4" applyFont="1" applyFill="1" applyBorder="1" applyAlignment="1">
      <alignment wrapText="1"/>
    </xf>
    <xf numFmtId="4" fontId="9" fillId="6" borderId="1" xfId="5" applyNumberFormat="1" applyFont="1" applyFill="1" applyBorder="1"/>
    <xf numFmtId="4" fontId="10" fillId="6" borderId="1" xfId="0" applyNumberFormat="1" applyFont="1" applyFill="1" applyBorder="1"/>
    <xf numFmtId="14" fontId="9" fillId="7" borderId="1" xfId="3" applyNumberFormat="1" applyFont="1" applyFill="1" applyBorder="1" applyAlignment="1">
      <alignment horizontal="right"/>
    </xf>
    <xf numFmtId="49" fontId="9" fillId="7" borderId="1" xfId="2" applyNumberFormat="1" applyFont="1" applyFill="1" applyBorder="1" applyAlignment="1">
      <alignment horizontal="center"/>
    </xf>
    <xf numFmtId="0" fontId="9" fillId="7" borderId="1" xfId="4" applyFont="1" applyFill="1" applyBorder="1"/>
    <xf numFmtId="4" fontId="9" fillId="7" borderId="1" xfId="5" applyNumberFormat="1" applyFont="1" applyFill="1" applyBorder="1"/>
    <xf numFmtId="4" fontId="9" fillId="7" borderId="1" xfId="6" applyNumberFormat="1" applyFont="1" applyFill="1" applyBorder="1"/>
    <xf numFmtId="4" fontId="9" fillId="7" borderId="1" xfId="4" applyNumberFormat="1" applyFont="1" applyFill="1" applyBorder="1"/>
    <xf numFmtId="14" fontId="9" fillId="0" borderId="1" xfId="3" applyNumberFormat="1" applyFont="1" applyFill="1" applyBorder="1" applyAlignment="1">
      <alignment horizontal="right"/>
    </xf>
    <xf numFmtId="49" fontId="9" fillId="0" borderId="1" xfId="2" applyNumberFormat="1" applyFont="1" applyFill="1" applyBorder="1" applyAlignment="1">
      <alignment horizontal="center"/>
    </xf>
    <xf numFmtId="0" fontId="9" fillId="0" borderId="1" xfId="4" applyFont="1" applyFill="1" applyBorder="1"/>
    <xf numFmtId="4" fontId="9" fillId="0" borderId="1" xfId="5" applyNumberFormat="1" applyFont="1" applyFill="1" applyBorder="1"/>
    <xf numFmtId="4" fontId="9" fillId="0" borderId="1" xfId="6" applyNumberFormat="1" applyFont="1" applyFill="1" applyBorder="1"/>
    <xf numFmtId="4" fontId="9" fillId="0" borderId="1" xfId="4" applyNumberFormat="1" applyFont="1" applyFill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7">
    <cellStyle name="Normal" xfId="0" builtinId="0"/>
    <cellStyle name="Normal 2 2" xfId="1"/>
    <cellStyle name="Normal 4" xfId="3"/>
    <cellStyle name="Normal 5" xfId="2"/>
    <cellStyle name="Normal 6" xfId="4"/>
    <cellStyle name="Normal 7" xfId="6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180975</xdr:rowOff>
    </xdr:from>
    <xdr:to>
      <xdr:col>1</xdr:col>
      <xdr:colOff>857795</xdr:colOff>
      <xdr:row>5</xdr:row>
      <xdr:rowOff>154734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581025"/>
          <a:ext cx="1896020" cy="554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"/>
  <sheetViews>
    <sheetView zoomScaleNormal="100" workbookViewId="0">
      <selection activeCell="C80" sqref="C80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6" width="11.5703125" customWidth="1"/>
  </cols>
  <sheetData>
    <row r="1" spans="1:6" ht="15.75" x14ac:dyDescent="0.25">
      <c r="A1" s="38" t="s">
        <v>14</v>
      </c>
      <c r="B1" s="38"/>
      <c r="C1" s="38"/>
      <c r="D1" s="38"/>
      <c r="E1" s="38"/>
      <c r="F1" s="38"/>
    </row>
    <row r="2" spans="1:6" ht="15.75" x14ac:dyDescent="0.25">
      <c r="A2" s="38" t="s">
        <v>12</v>
      </c>
      <c r="B2" s="38"/>
      <c r="C2" s="38"/>
      <c r="D2" s="38"/>
      <c r="E2" s="38"/>
      <c r="F2" s="38"/>
    </row>
    <row r="3" spans="1:6" ht="15.75" x14ac:dyDescent="0.25">
      <c r="A3" s="38" t="s">
        <v>13</v>
      </c>
      <c r="B3" s="38"/>
      <c r="C3" s="38"/>
      <c r="D3" s="38"/>
      <c r="E3" s="38"/>
      <c r="F3" s="38"/>
    </row>
    <row r="4" spans="1:6" x14ac:dyDescent="0.25">
      <c r="A4" s="39" t="s">
        <v>30</v>
      </c>
      <c r="B4" s="39"/>
      <c r="C4" s="39"/>
      <c r="D4" s="39"/>
      <c r="E4" s="39"/>
      <c r="F4" s="39"/>
    </row>
    <row r="5" spans="1:6" x14ac:dyDescent="0.25">
      <c r="A5" s="39" t="s">
        <v>22</v>
      </c>
      <c r="B5" s="39"/>
      <c r="C5" s="39"/>
      <c r="D5" s="39"/>
      <c r="E5" s="39"/>
      <c r="F5" s="39"/>
    </row>
    <row r="6" spans="1:6" x14ac:dyDescent="0.25">
      <c r="A6" s="40" t="s">
        <v>15</v>
      </c>
      <c r="B6" s="40"/>
      <c r="C6" s="40"/>
      <c r="D6" s="40"/>
      <c r="E6" s="40"/>
      <c r="F6" s="40"/>
    </row>
    <row r="7" spans="1:6" ht="15.75" thickBot="1" x14ac:dyDescent="0.3">
      <c r="A7" s="36" t="s">
        <v>0</v>
      </c>
      <c r="B7" s="36"/>
      <c r="C7" s="36"/>
      <c r="D7" s="36"/>
      <c r="E7" s="37"/>
      <c r="F7" s="8"/>
    </row>
    <row r="8" spans="1:6" ht="15.75" thickBot="1" x14ac:dyDescent="0.3">
      <c r="A8" s="9" t="s">
        <v>1</v>
      </c>
      <c r="B8" s="10" t="s">
        <v>2</v>
      </c>
      <c r="C8" s="11" t="s">
        <v>3</v>
      </c>
      <c r="D8" s="11" t="s">
        <v>4</v>
      </c>
      <c r="E8" s="11" t="s">
        <v>5</v>
      </c>
      <c r="F8" s="12" t="s">
        <v>6</v>
      </c>
    </row>
    <row r="9" spans="1:6" x14ac:dyDescent="0.25">
      <c r="A9" s="13">
        <v>45931</v>
      </c>
      <c r="B9" s="14"/>
      <c r="C9" s="15" t="s">
        <v>7</v>
      </c>
      <c r="D9" s="16"/>
      <c r="E9" s="17"/>
      <c r="F9" s="18">
        <v>1157933.9135603334</v>
      </c>
    </row>
    <row r="10" spans="1:6" x14ac:dyDescent="0.25">
      <c r="A10" s="24">
        <v>45931</v>
      </c>
      <c r="B10" s="25" t="s">
        <v>80</v>
      </c>
      <c r="C10" s="26" t="s">
        <v>29</v>
      </c>
      <c r="D10" s="27">
        <v>700</v>
      </c>
      <c r="E10" s="28"/>
      <c r="F10" s="29">
        <f>F9+D10-E10</f>
        <v>1158633.9135603334</v>
      </c>
    </row>
    <row r="11" spans="1:6" x14ac:dyDescent="0.25">
      <c r="A11" s="24">
        <v>45931</v>
      </c>
      <c r="B11" s="25" t="s">
        <v>81</v>
      </c>
      <c r="C11" s="26" t="s">
        <v>29</v>
      </c>
      <c r="D11" s="27">
        <v>600</v>
      </c>
      <c r="E11" s="28"/>
      <c r="F11" s="29">
        <f t="shared" ref="F11:F74" si="0">F10+D11-E11</f>
        <v>1159233.9135603334</v>
      </c>
    </row>
    <row r="12" spans="1:6" x14ac:dyDescent="0.25">
      <c r="A12" s="24">
        <v>45931</v>
      </c>
      <c r="B12" s="25" t="s">
        <v>82</v>
      </c>
      <c r="C12" s="26" t="s">
        <v>20</v>
      </c>
      <c r="D12" s="27">
        <v>2550</v>
      </c>
      <c r="E12" s="28"/>
      <c r="F12" s="29">
        <f t="shared" si="0"/>
        <v>1161783.9135603334</v>
      </c>
    </row>
    <row r="13" spans="1:6" x14ac:dyDescent="0.25">
      <c r="A13" s="24">
        <v>45931</v>
      </c>
      <c r="B13" s="25" t="s">
        <v>83</v>
      </c>
      <c r="C13" s="26" t="s">
        <v>29</v>
      </c>
      <c r="D13" s="27">
        <v>1700</v>
      </c>
      <c r="E13" s="28"/>
      <c r="F13" s="29">
        <f t="shared" si="0"/>
        <v>1163483.9135603334</v>
      </c>
    </row>
    <row r="14" spans="1:6" x14ac:dyDescent="0.25">
      <c r="A14" s="24">
        <v>45931</v>
      </c>
      <c r="B14" s="25" t="s">
        <v>84</v>
      </c>
      <c r="C14" s="26" t="s">
        <v>170</v>
      </c>
      <c r="D14" s="27">
        <v>303949.57</v>
      </c>
      <c r="E14" s="28"/>
      <c r="F14" s="29">
        <f t="shared" si="0"/>
        <v>1467433.4835603335</v>
      </c>
    </row>
    <row r="15" spans="1:6" x14ac:dyDescent="0.25">
      <c r="A15" s="24">
        <v>45931</v>
      </c>
      <c r="B15" s="25" t="s">
        <v>25</v>
      </c>
      <c r="C15" s="26" t="s">
        <v>170</v>
      </c>
      <c r="D15" s="27">
        <v>3094.99</v>
      </c>
      <c r="E15" s="28"/>
      <c r="F15" s="29">
        <f t="shared" si="0"/>
        <v>1470528.4735603335</v>
      </c>
    </row>
    <row r="16" spans="1:6" x14ac:dyDescent="0.25">
      <c r="A16" s="24">
        <v>45931</v>
      </c>
      <c r="B16" s="25" t="s">
        <v>85</v>
      </c>
      <c r="C16" s="26" t="s">
        <v>170</v>
      </c>
      <c r="D16" s="27">
        <v>198758.07</v>
      </c>
      <c r="E16" s="28"/>
      <c r="F16" s="29">
        <f t="shared" si="0"/>
        <v>1669286.5435603335</v>
      </c>
    </row>
    <row r="17" spans="1:6" x14ac:dyDescent="0.25">
      <c r="A17" s="24">
        <v>45932</v>
      </c>
      <c r="B17" s="25" t="s">
        <v>86</v>
      </c>
      <c r="C17" s="26" t="s">
        <v>20</v>
      </c>
      <c r="D17" s="27">
        <v>500</v>
      </c>
      <c r="E17" s="28"/>
      <c r="F17" s="29">
        <f t="shared" si="0"/>
        <v>1669786.5435603335</v>
      </c>
    </row>
    <row r="18" spans="1:6" x14ac:dyDescent="0.25">
      <c r="A18" s="24">
        <v>45932</v>
      </c>
      <c r="B18" s="25" t="s">
        <v>87</v>
      </c>
      <c r="C18" s="26" t="s">
        <v>20</v>
      </c>
      <c r="D18" s="27">
        <v>1900</v>
      </c>
      <c r="E18" s="28"/>
      <c r="F18" s="29">
        <f t="shared" si="0"/>
        <v>1671686.5435603335</v>
      </c>
    </row>
    <row r="19" spans="1:6" x14ac:dyDescent="0.25">
      <c r="A19" s="24">
        <v>45932</v>
      </c>
      <c r="B19" s="25" t="s">
        <v>88</v>
      </c>
      <c r="C19" s="26" t="s">
        <v>29</v>
      </c>
      <c r="D19" s="27">
        <v>700</v>
      </c>
      <c r="E19" s="28"/>
      <c r="F19" s="29">
        <f t="shared" si="0"/>
        <v>1672386.5435603335</v>
      </c>
    </row>
    <row r="20" spans="1:6" x14ac:dyDescent="0.25">
      <c r="A20" s="24">
        <v>45932</v>
      </c>
      <c r="B20" s="25" t="s">
        <v>89</v>
      </c>
      <c r="C20" s="26" t="s">
        <v>154</v>
      </c>
      <c r="D20" s="27"/>
      <c r="E20" s="28">
        <v>20237.38</v>
      </c>
      <c r="F20" s="29">
        <f t="shared" si="0"/>
        <v>1652149.1635603337</v>
      </c>
    </row>
    <row r="21" spans="1:6" x14ac:dyDescent="0.25">
      <c r="A21" s="24">
        <v>45933</v>
      </c>
      <c r="B21" s="25" t="s">
        <v>90</v>
      </c>
      <c r="C21" s="26" t="s">
        <v>155</v>
      </c>
      <c r="D21" s="27"/>
      <c r="E21" s="28">
        <v>5085</v>
      </c>
      <c r="F21" s="29">
        <f t="shared" si="0"/>
        <v>1647064.1635603337</v>
      </c>
    </row>
    <row r="22" spans="1:6" x14ac:dyDescent="0.25">
      <c r="A22" s="24">
        <v>45933</v>
      </c>
      <c r="B22" s="25" t="s">
        <v>91</v>
      </c>
      <c r="C22" s="26" t="s">
        <v>156</v>
      </c>
      <c r="D22" s="27"/>
      <c r="E22" s="28">
        <v>18745.55</v>
      </c>
      <c r="F22" s="29">
        <f t="shared" si="0"/>
        <v>1628318.6135603336</v>
      </c>
    </row>
    <row r="23" spans="1:6" x14ac:dyDescent="0.25">
      <c r="A23" s="24">
        <v>45933</v>
      </c>
      <c r="B23" s="25" t="s">
        <v>92</v>
      </c>
      <c r="C23" s="26" t="s">
        <v>19</v>
      </c>
      <c r="D23" s="27"/>
      <c r="E23" s="28">
        <v>4600.8</v>
      </c>
      <c r="F23" s="29">
        <f t="shared" si="0"/>
        <v>1623717.8135603336</v>
      </c>
    </row>
    <row r="24" spans="1:6" x14ac:dyDescent="0.25">
      <c r="A24" s="24">
        <v>45936</v>
      </c>
      <c r="B24" s="25" t="s">
        <v>93</v>
      </c>
      <c r="C24" s="26" t="s">
        <v>29</v>
      </c>
      <c r="D24" s="27">
        <v>4050</v>
      </c>
      <c r="E24" s="28"/>
      <c r="F24" s="29">
        <f t="shared" si="0"/>
        <v>1627767.8135603336</v>
      </c>
    </row>
    <row r="25" spans="1:6" x14ac:dyDescent="0.25">
      <c r="A25" s="24">
        <v>45936</v>
      </c>
      <c r="B25" s="25" t="s">
        <v>94</v>
      </c>
      <c r="C25" s="26" t="s">
        <v>29</v>
      </c>
      <c r="D25" s="27">
        <v>950</v>
      </c>
      <c r="E25" s="28"/>
      <c r="F25" s="29">
        <f t="shared" si="0"/>
        <v>1628717.8135603336</v>
      </c>
    </row>
    <row r="26" spans="1:6" x14ac:dyDescent="0.25">
      <c r="A26" s="24">
        <v>45936</v>
      </c>
      <c r="B26" s="25" t="s">
        <v>95</v>
      </c>
      <c r="C26" s="26" t="s">
        <v>20</v>
      </c>
      <c r="D26" s="27">
        <v>1600</v>
      </c>
      <c r="E26" s="28"/>
      <c r="F26" s="29">
        <f t="shared" si="0"/>
        <v>1630317.8135603336</v>
      </c>
    </row>
    <row r="27" spans="1:6" x14ac:dyDescent="0.25">
      <c r="A27" s="24">
        <v>45938</v>
      </c>
      <c r="B27" s="25" t="s">
        <v>96</v>
      </c>
      <c r="C27" s="26" t="s">
        <v>29</v>
      </c>
      <c r="D27" s="27">
        <v>800</v>
      </c>
      <c r="E27" s="28"/>
      <c r="F27" s="29">
        <f t="shared" si="0"/>
        <v>1631117.8135603336</v>
      </c>
    </row>
    <row r="28" spans="1:6" x14ac:dyDescent="0.25">
      <c r="A28" s="24">
        <v>45938</v>
      </c>
      <c r="B28" s="25" t="s">
        <v>97</v>
      </c>
      <c r="C28" s="26" t="s">
        <v>29</v>
      </c>
      <c r="D28" s="27">
        <v>800</v>
      </c>
      <c r="E28" s="28"/>
      <c r="F28" s="29">
        <f t="shared" si="0"/>
        <v>1631917.8135603336</v>
      </c>
    </row>
    <row r="29" spans="1:6" x14ac:dyDescent="0.25">
      <c r="A29" s="24">
        <v>45938</v>
      </c>
      <c r="B29" s="25" t="s">
        <v>98</v>
      </c>
      <c r="C29" s="26" t="s">
        <v>20</v>
      </c>
      <c r="D29" s="27">
        <v>200</v>
      </c>
      <c r="E29" s="28"/>
      <c r="F29" s="29">
        <f t="shared" si="0"/>
        <v>1632117.8135603336</v>
      </c>
    </row>
    <row r="30" spans="1:6" x14ac:dyDescent="0.25">
      <c r="A30" s="24">
        <v>45939</v>
      </c>
      <c r="B30" s="25" t="s">
        <v>99</v>
      </c>
      <c r="C30" s="26" t="s">
        <v>29</v>
      </c>
      <c r="D30" s="27">
        <v>1850</v>
      </c>
      <c r="E30" s="28"/>
      <c r="F30" s="29">
        <f t="shared" si="0"/>
        <v>1633967.8135603336</v>
      </c>
    </row>
    <row r="31" spans="1:6" x14ac:dyDescent="0.25">
      <c r="A31" s="24">
        <v>45939</v>
      </c>
      <c r="B31" s="25" t="s">
        <v>100</v>
      </c>
      <c r="C31" s="26" t="s">
        <v>20</v>
      </c>
      <c r="D31" s="27">
        <v>2500</v>
      </c>
      <c r="E31" s="28"/>
      <c r="F31" s="29">
        <f t="shared" si="0"/>
        <v>1636467.8135603336</v>
      </c>
    </row>
    <row r="32" spans="1:6" x14ac:dyDescent="0.25">
      <c r="A32" s="24">
        <v>45940</v>
      </c>
      <c r="B32" s="25" t="s">
        <v>101</v>
      </c>
      <c r="C32" s="26" t="s">
        <v>21</v>
      </c>
      <c r="D32" s="27"/>
      <c r="E32" s="28">
        <v>133869.45000000001</v>
      </c>
      <c r="F32" s="29">
        <f t="shared" si="0"/>
        <v>1502598.3635603336</v>
      </c>
    </row>
    <row r="33" spans="1:6" x14ac:dyDescent="0.25">
      <c r="A33" s="24">
        <v>45940</v>
      </c>
      <c r="B33" s="25" t="s">
        <v>102</v>
      </c>
      <c r="C33" s="26" t="s">
        <v>157</v>
      </c>
      <c r="D33" s="27"/>
      <c r="E33" s="28">
        <v>42509</v>
      </c>
      <c r="F33" s="29">
        <f t="shared" si="0"/>
        <v>1460089.3635603336</v>
      </c>
    </row>
    <row r="34" spans="1:6" x14ac:dyDescent="0.25">
      <c r="A34" s="24">
        <v>45940</v>
      </c>
      <c r="B34" s="25" t="s">
        <v>103</v>
      </c>
      <c r="C34" s="26" t="s">
        <v>158</v>
      </c>
      <c r="D34" s="27"/>
      <c r="E34" s="28">
        <v>79158.59</v>
      </c>
      <c r="F34" s="29">
        <f t="shared" si="0"/>
        <v>1380930.7735603335</v>
      </c>
    </row>
    <row r="35" spans="1:6" x14ac:dyDescent="0.25">
      <c r="A35" s="24">
        <v>45940</v>
      </c>
      <c r="B35" s="25" t="s">
        <v>104</v>
      </c>
      <c r="C35" s="26" t="s">
        <v>27</v>
      </c>
      <c r="D35" s="27"/>
      <c r="E35" s="28">
        <v>15390</v>
      </c>
      <c r="F35" s="29">
        <f t="shared" si="0"/>
        <v>1365540.7735603335</v>
      </c>
    </row>
    <row r="36" spans="1:6" x14ac:dyDescent="0.25">
      <c r="A36" s="24">
        <v>45940</v>
      </c>
      <c r="B36" s="25" t="s">
        <v>105</v>
      </c>
      <c r="C36" s="26" t="s">
        <v>159</v>
      </c>
      <c r="D36" s="27"/>
      <c r="E36" s="28">
        <v>14160</v>
      </c>
      <c r="F36" s="29">
        <f t="shared" si="0"/>
        <v>1351380.7735603335</v>
      </c>
    </row>
    <row r="37" spans="1:6" x14ac:dyDescent="0.25">
      <c r="A37" s="24">
        <v>45940</v>
      </c>
      <c r="B37" s="25" t="s">
        <v>106</v>
      </c>
      <c r="C37" s="26" t="s">
        <v>69</v>
      </c>
      <c r="D37" s="27"/>
      <c r="E37" s="28">
        <v>18335</v>
      </c>
      <c r="F37" s="29">
        <f t="shared" si="0"/>
        <v>1333045.7735603335</v>
      </c>
    </row>
    <row r="38" spans="1:6" x14ac:dyDescent="0.25">
      <c r="A38" s="24">
        <v>45940</v>
      </c>
      <c r="B38" s="25" t="s">
        <v>107</v>
      </c>
      <c r="C38" s="26" t="s">
        <v>160</v>
      </c>
      <c r="D38" s="27"/>
      <c r="E38" s="28">
        <v>13426</v>
      </c>
      <c r="F38" s="29">
        <f t="shared" si="0"/>
        <v>1319619.7735603335</v>
      </c>
    </row>
    <row r="39" spans="1:6" x14ac:dyDescent="0.25">
      <c r="A39" s="24">
        <v>45940</v>
      </c>
      <c r="B39" s="25" t="s">
        <v>108</v>
      </c>
      <c r="C39" s="26" t="s">
        <v>161</v>
      </c>
      <c r="D39" s="27"/>
      <c r="E39" s="28">
        <v>32497.74</v>
      </c>
      <c r="F39" s="29">
        <f t="shared" si="0"/>
        <v>1287122.0335603335</v>
      </c>
    </row>
    <row r="40" spans="1:6" x14ac:dyDescent="0.25">
      <c r="A40" s="24">
        <v>45940</v>
      </c>
      <c r="B40" s="25" t="s">
        <v>109</v>
      </c>
      <c r="C40" s="26" t="s">
        <v>162</v>
      </c>
      <c r="D40" s="27"/>
      <c r="E40" s="28">
        <v>7200</v>
      </c>
      <c r="F40" s="29">
        <f t="shared" si="0"/>
        <v>1279922.0335603335</v>
      </c>
    </row>
    <row r="41" spans="1:6" x14ac:dyDescent="0.25">
      <c r="A41" s="24">
        <v>45940</v>
      </c>
      <c r="B41" s="25" t="s">
        <v>110</v>
      </c>
      <c r="C41" s="26" t="s">
        <v>19</v>
      </c>
      <c r="D41" s="27"/>
      <c r="E41" s="28">
        <v>4600.8</v>
      </c>
      <c r="F41" s="29">
        <f t="shared" si="0"/>
        <v>1275321.2335603335</v>
      </c>
    </row>
    <row r="42" spans="1:6" x14ac:dyDescent="0.25">
      <c r="A42" s="24">
        <v>45940</v>
      </c>
      <c r="B42" s="25" t="s">
        <v>111</v>
      </c>
      <c r="C42" s="26" t="s">
        <v>163</v>
      </c>
      <c r="D42" s="27"/>
      <c r="E42" s="28">
        <v>5256</v>
      </c>
      <c r="F42" s="29">
        <f t="shared" si="0"/>
        <v>1270065.2335603335</v>
      </c>
    </row>
    <row r="43" spans="1:6" x14ac:dyDescent="0.25">
      <c r="A43" s="24">
        <v>45940</v>
      </c>
      <c r="B43" s="25" t="s">
        <v>112</v>
      </c>
      <c r="C43" s="26" t="s">
        <v>23</v>
      </c>
      <c r="D43" s="27"/>
      <c r="E43" s="28">
        <v>5904</v>
      </c>
      <c r="F43" s="29">
        <f t="shared" si="0"/>
        <v>1264161.2335603335</v>
      </c>
    </row>
    <row r="44" spans="1:6" x14ac:dyDescent="0.25">
      <c r="A44" s="24">
        <v>45940</v>
      </c>
      <c r="B44" s="25" t="s">
        <v>113</v>
      </c>
      <c r="C44" s="26" t="s">
        <v>29</v>
      </c>
      <c r="D44" s="27">
        <v>200</v>
      </c>
      <c r="E44" s="28"/>
      <c r="F44" s="29">
        <f t="shared" si="0"/>
        <v>1264361.2335603335</v>
      </c>
    </row>
    <row r="45" spans="1:6" x14ac:dyDescent="0.25">
      <c r="A45" s="24">
        <v>45940</v>
      </c>
      <c r="B45" s="25" t="s">
        <v>114</v>
      </c>
      <c r="C45" s="26" t="s">
        <v>20</v>
      </c>
      <c r="D45" s="27">
        <v>1050</v>
      </c>
      <c r="E45" s="28"/>
      <c r="F45" s="29">
        <f t="shared" si="0"/>
        <v>1265411.2335603335</v>
      </c>
    </row>
    <row r="46" spans="1:6" x14ac:dyDescent="0.25">
      <c r="A46" s="24">
        <v>45943</v>
      </c>
      <c r="B46" s="25" t="s">
        <v>115</v>
      </c>
      <c r="C46" s="26" t="s">
        <v>20</v>
      </c>
      <c r="D46" s="27">
        <v>1450</v>
      </c>
      <c r="E46" s="28"/>
      <c r="F46" s="29">
        <f t="shared" si="0"/>
        <v>1266861.2335603335</v>
      </c>
    </row>
    <row r="47" spans="1:6" x14ac:dyDescent="0.25">
      <c r="A47" s="24">
        <v>45944</v>
      </c>
      <c r="B47" s="25" t="s">
        <v>116</v>
      </c>
      <c r="C47" s="26" t="s">
        <v>29</v>
      </c>
      <c r="D47" s="27">
        <v>1100</v>
      </c>
      <c r="E47" s="28"/>
      <c r="F47" s="29">
        <f t="shared" si="0"/>
        <v>1267961.2335603335</v>
      </c>
    </row>
    <row r="48" spans="1:6" x14ac:dyDescent="0.25">
      <c r="A48" s="24">
        <v>45944</v>
      </c>
      <c r="B48" s="25" t="s">
        <v>117</v>
      </c>
      <c r="D48" s="27">
        <v>4550</v>
      </c>
      <c r="E48" s="28"/>
      <c r="F48" s="29">
        <f t="shared" si="0"/>
        <v>1272511.2335603335</v>
      </c>
    </row>
    <row r="49" spans="1:6" x14ac:dyDescent="0.25">
      <c r="A49" s="24">
        <v>45945</v>
      </c>
      <c r="B49" s="25" t="s">
        <v>118</v>
      </c>
      <c r="C49" s="26" t="s">
        <v>29</v>
      </c>
      <c r="D49" s="27">
        <v>600</v>
      </c>
      <c r="E49" s="28"/>
      <c r="F49" s="29">
        <f t="shared" si="0"/>
        <v>1273111.2335603335</v>
      </c>
    </row>
    <row r="50" spans="1:6" x14ac:dyDescent="0.25">
      <c r="A50" s="24">
        <v>45945</v>
      </c>
      <c r="B50" s="25" t="s">
        <v>119</v>
      </c>
      <c r="C50" s="26" t="s">
        <v>20</v>
      </c>
      <c r="D50" s="27">
        <v>3350</v>
      </c>
      <c r="E50" s="28"/>
      <c r="F50" s="29">
        <f t="shared" si="0"/>
        <v>1276461.2335603335</v>
      </c>
    </row>
    <row r="51" spans="1:6" x14ac:dyDescent="0.25">
      <c r="A51" s="24">
        <v>45945</v>
      </c>
      <c r="B51" s="25">
        <v>40880256102</v>
      </c>
      <c r="C51" s="26" t="s">
        <v>159</v>
      </c>
      <c r="D51" s="27"/>
      <c r="E51" s="28">
        <v>22600</v>
      </c>
      <c r="F51" s="29">
        <f t="shared" si="0"/>
        <v>1253861.2335603335</v>
      </c>
    </row>
    <row r="52" spans="1:6" x14ac:dyDescent="0.25">
      <c r="A52" s="24">
        <v>45945</v>
      </c>
      <c r="B52" s="25" t="s">
        <v>120</v>
      </c>
      <c r="C52" s="26" t="s">
        <v>19</v>
      </c>
      <c r="D52" s="27"/>
      <c r="E52" s="28">
        <v>4600.8</v>
      </c>
      <c r="F52" s="29">
        <f t="shared" si="0"/>
        <v>1249260.4335603334</v>
      </c>
    </row>
    <row r="53" spans="1:6" x14ac:dyDescent="0.25">
      <c r="A53" s="24">
        <v>45946</v>
      </c>
      <c r="B53" s="25" t="s">
        <v>121</v>
      </c>
      <c r="C53" s="26" t="s">
        <v>20</v>
      </c>
      <c r="D53" s="27">
        <v>2550</v>
      </c>
      <c r="E53" s="28"/>
      <c r="F53" s="29">
        <f t="shared" si="0"/>
        <v>1251810.4335603334</v>
      </c>
    </row>
    <row r="54" spans="1:6" x14ac:dyDescent="0.25">
      <c r="A54" s="24">
        <v>45946</v>
      </c>
      <c r="B54" s="25" t="s">
        <v>122</v>
      </c>
      <c r="C54" s="26" t="s">
        <v>164</v>
      </c>
      <c r="D54" s="27">
        <v>41880.959999999999</v>
      </c>
      <c r="E54" s="28"/>
      <c r="F54" s="29">
        <f t="shared" si="0"/>
        <v>1293691.3935603334</v>
      </c>
    </row>
    <row r="55" spans="1:6" x14ac:dyDescent="0.25">
      <c r="A55" s="24">
        <v>45947</v>
      </c>
      <c r="B55" s="25" t="s">
        <v>123</v>
      </c>
      <c r="C55" s="26" t="s">
        <v>29</v>
      </c>
      <c r="D55" s="27">
        <v>1200</v>
      </c>
      <c r="E55" s="28"/>
      <c r="F55" s="29">
        <f t="shared" si="0"/>
        <v>1294891.3935603334</v>
      </c>
    </row>
    <row r="56" spans="1:6" x14ac:dyDescent="0.25">
      <c r="A56" s="24">
        <v>45947</v>
      </c>
      <c r="B56" s="25" t="s">
        <v>124</v>
      </c>
      <c r="C56" s="26" t="s">
        <v>165</v>
      </c>
      <c r="D56" s="27"/>
      <c r="E56" s="28">
        <v>13571.04</v>
      </c>
      <c r="F56" s="29">
        <f t="shared" si="0"/>
        <v>1281320.3535603334</v>
      </c>
    </row>
    <row r="57" spans="1:6" x14ac:dyDescent="0.25">
      <c r="A57" s="24">
        <v>45947</v>
      </c>
      <c r="B57" s="25" t="s">
        <v>125</v>
      </c>
      <c r="C57" s="26" t="s">
        <v>29</v>
      </c>
      <c r="D57" s="27">
        <v>400</v>
      </c>
      <c r="E57" s="28"/>
      <c r="F57" s="29">
        <f t="shared" si="0"/>
        <v>1281720.3535603334</v>
      </c>
    </row>
    <row r="58" spans="1:6" x14ac:dyDescent="0.25">
      <c r="A58" s="24">
        <v>45950</v>
      </c>
      <c r="B58" s="25" t="s">
        <v>126</v>
      </c>
      <c r="C58" s="26" t="s">
        <v>20</v>
      </c>
      <c r="D58" s="27">
        <v>2550</v>
      </c>
      <c r="E58" s="28"/>
      <c r="F58" s="29">
        <f t="shared" si="0"/>
        <v>1284270.3535603334</v>
      </c>
    </row>
    <row r="59" spans="1:6" x14ac:dyDescent="0.25">
      <c r="A59" s="24">
        <v>45950</v>
      </c>
      <c r="B59" s="25" t="s">
        <v>127</v>
      </c>
      <c r="C59" s="26" t="s">
        <v>29</v>
      </c>
      <c r="D59" s="27">
        <v>1700</v>
      </c>
      <c r="E59" s="28"/>
      <c r="F59" s="29">
        <f t="shared" si="0"/>
        <v>1285970.3535603334</v>
      </c>
    </row>
    <row r="60" spans="1:6" x14ac:dyDescent="0.25">
      <c r="A60" s="24">
        <v>45951</v>
      </c>
      <c r="B60" s="25" t="s">
        <v>128</v>
      </c>
      <c r="C60" s="26" t="s">
        <v>29</v>
      </c>
      <c r="D60" s="27">
        <v>3100</v>
      </c>
      <c r="E60" s="28"/>
      <c r="F60" s="29">
        <f t="shared" si="0"/>
        <v>1289070.3535603334</v>
      </c>
    </row>
    <row r="61" spans="1:6" x14ac:dyDescent="0.25">
      <c r="A61" s="24">
        <v>45952</v>
      </c>
      <c r="B61" s="25" t="s">
        <v>129</v>
      </c>
      <c r="C61" s="26" t="s">
        <v>29</v>
      </c>
      <c r="D61" s="27">
        <v>2400</v>
      </c>
      <c r="E61" s="28"/>
      <c r="F61" s="29">
        <f t="shared" si="0"/>
        <v>1291470.3535603334</v>
      </c>
    </row>
    <row r="62" spans="1:6" x14ac:dyDescent="0.25">
      <c r="A62" s="24">
        <v>45953</v>
      </c>
      <c r="B62" s="25" t="s">
        <v>130</v>
      </c>
      <c r="C62" s="26" t="s">
        <v>20</v>
      </c>
      <c r="D62" s="27">
        <v>400</v>
      </c>
      <c r="E62" s="28"/>
      <c r="F62" s="29">
        <f t="shared" si="0"/>
        <v>1291870.3535603334</v>
      </c>
    </row>
    <row r="63" spans="1:6" x14ac:dyDescent="0.25">
      <c r="A63" s="24">
        <v>45953</v>
      </c>
      <c r="B63" s="25" t="s">
        <v>131</v>
      </c>
      <c r="C63" s="26" t="s">
        <v>20</v>
      </c>
      <c r="D63" s="27">
        <v>1000</v>
      </c>
      <c r="E63" s="28"/>
      <c r="F63" s="29">
        <f t="shared" si="0"/>
        <v>1292870.3535603334</v>
      </c>
    </row>
    <row r="64" spans="1:6" x14ac:dyDescent="0.25">
      <c r="A64" s="24">
        <v>45954</v>
      </c>
      <c r="B64" s="25" t="s">
        <v>132</v>
      </c>
      <c r="C64" s="26" t="s">
        <v>20</v>
      </c>
      <c r="D64" s="27">
        <v>3200</v>
      </c>
      <c r="E64" s="28"/>
      <c r="F64" s="29">
        <f t="shared" si="0"/>
        <v>1296070.3535603334</v>
      </c>
    </row>
    <row r="65" spans="1:6" x14ac:dyDescent="0.25">
      <c r="A65" s="24">
        <v>45954</v>
      </c>
      <c r="B65" s="25" t="s">
        <v>133</v>
      </c>
      <c r="C65" s="26" t="s">
        <v>29</v>
      </c>
      <c r="D65" s="27">
        <v>200</v>
      </c>
      <c r="E65" s="28"/>
      <c r="F65" s="29">
        <f t="shared" si="0"/>
        <v>1296270.3535603334</v>
      </c>
    </row>
    <row r="66" spans="1:6" x14ac:dyDescent="0.25">
      <c r="A66" s="24">
        <v>45954</v>
      </c>
      <c r="B66" s="25" t="s">
        <v>134</v>
      </c>
      <c r="C66" s="26" t="s">
        <v>29</v>
      </c>
      <c r="D66" s="27">
        <v>3900</v>
      </c>
      <c r="E66" s="28"/>
      <c r="F66" s="29">
        <f t="shared" si="0"/>
        <v>1300170.3535603334</v>
      </c>
    </row>
    <row r="67" spans="1:6" x14ac:dyDescent="0.25">
      <c r="A67" s="24">
        <v>45954</v>
      </c>
      <c r="B67" s="25" t="s">
        <v>135</v>
      </c>
      <c r="C67" s="26" t="s">
        <v>166</v>
      </c>
      <c r="D67" s="27"/>
      <c r="E67" s="28">
        <v>6650</v>
      </c>
      <c r="F67" s="29">
        <f t="shared" si="0"/>
        <v>1293520.3535603334</v>
      </c>
    </row>
    <row r="68" spans="1:6" x14ac:dyDescent="0.25">
      <c r="A68" s="24">
        <v>45957</v>
      </c>
      <c r="B68" s="25" t="s">
        <v>136</v>
      </c>
      <c r="C68" s="26" t="s">
        <v>20</v>
      </c>
      <c r="D68" s="27">
        <v>1000</v>
      </c>
      <c r="E68" s="28"/>
      <c r="F68" s="29">
        <f t="shared" si="0"/>
        <v>1294520.3535603334</v>
      </c>
    </row>
    <row r="69" spans="1:6" x14ac:dyDescent="0.25">
      <c r="A69" s="24">
        <v>45957</v>
      </c>
      <c r="B69" s="25" t="s">
        <v>137</v>
      </c>
      <c r="C69" s="26" t="s">
        <v>29</v>
      </c>
      <c r="D69" s="27">
        <v>7200</v>
      </c>
      <c r="E69" s="28"/>
      <c r="F69" s="29">
        <f t="shared" si="0"/>
        <v>1301720.3535603334</v>
      </c>
    </row>
    <row r="70" spans="1:6" x14ac:dyDescent="0.25">
      <c r="A70" s="24">
        <v>45959</v>
      </c>
      <c r="B70" s="25" t="s">
        <v>138</v>
      </c>
      <c r="C70" s="26" t="s">
        <v>29</v>
      </c>
      <c r="D70" s="27">
        <v>3100</v>
      </c>
      <c r="E70" s="28"/>
      <c r="F70" s="29">
        <f t="shared" si="0"/>
        <v>1304820.3535603334</v>
      </c>
    </row>
    <row r="71" spans="1:6" x14ac:dyDescent="0.25">
      <c r="A71" s="24">
        <v>45960</v>
      </c>
      <c r="B71" s="25" t="s">
        <v>139</v>
      </c>
      <c r="C71" s="26" t="s">
        <v>20</v>
      </c>
      <c r="D71" s="27">
        <v>2000</v>
      </c>
      <c r="E71" s="28"/>
      <c r="F71" s="29">
        <f t="shared" si="0"/>
        <v>1306820.3535603334</v>
      </c>
    </row>
    <row r="72" spans="1:6" x14ac:dyDescent="0.25">
      <c r="A72" s="24">
        <v>45960</v>
      </c>
      <c r="B72" s="25" t="s">
        <v>140</v>
      </c>
      <c r="C72" s="26" t="s">
        <v>20</v>
      </c>
      <c r="D72" s="27">
        <v>1500</v>
      </c>
      <c r="E72" s="28"/>
      <c r="F72" s="29">
        <f t="shared" si="0"/>
        <v>1308320.3535603334</v>
      </c>
    </row>
    <row r="73" spans="1:6" x14ac:dyDescent="0.25">
      <c r="A73" s="24">
        <v>45961</v>
      </c>
      <c r="B73" s="25" t="s">
        <v>141</v>
      </c>
      <c r="C73" s="26" t="s">
        <v>29</v>
      </c>
      <c r="D73" s="27">
        <v>2300</v>
      </c>
      <c r="E73" s="28"/>
      <c r="F73" s="29">
        <f t="shared" si="0"/>
        <v>1310620.3535603334</v>
      </c>
    </row>
    <row r="74" spans="1:6" x14ac:dyDescent="0.25">
      <c r="A74" s="24">
        <v>45961</v>
      </c>
      <c r="B74" s="25" t="s">
        <v>142</v>
      </c>
      <c r="C74" s="26" t="s">
        <v>20</v>
      </c>
      <c r="D74" s="27">
        <v>2700</v>
      </c>
      <c r="E74" s="28"/>
      <c r="F74" s="29">
        <f t="shared" si="0"/>
        <v>1313320.3535603334</v>
      </c>
    </row>
    <row r="75" spans="1:6" x14ac:dyDescent="0.25">
      <c r="A75" s="24">
        <v>45961</v>
      </c>
      <c r="B75" s="25" t="s">
        <v>143</v>
      </c>
      <c r="C75" s="26" t="s">
        <v>70</v>
      </c>
      <c r="D75" s="27"/>
      <c r="E75" s="28">
        <v>3898.5</v>
      </c>
      <c r="F75" s="29">
        <f t="shared" ref="F75:F87" si="1">F74+D75-E75</f>
        <v>1309421.8535603334</v>
      </c>
    </row>
    <row r="76" spans="1:6" x14ac:dyDescent="0.25">
      <c r="A76" s="24">
        <v>45961</v>
      </c>
      <c r="B76" s="25" t="s">
        <v>144</v>
      </c>
      <c r="C76" s="26" t="s">
        <v>28</v>
      </c>
      <c r="D76" s="27"/>
      <c r="E76" s="28">
        <v>6700</v>
      </c>
      <c r="F76" s="29">
        <f t="shared" si="1"/>
        <v>1302721.8535603334</v>
      </c>
    </row>
    <row r="77" spans="1:6" x14ac:dyDescent="0.25">
      <c r="A77" s="24">
        <v>45961</v>
      </c>
      <c r="B77" s="25" t="s">
        <v>145</v>
      </c>
      <c r="C77" s="26" t="s">
        <v>161</v>
      </c>
      <c r="D77" s="27"/>
      <c r="E77" s="28">
        <v>43132.1</v>
      </c>
      <c r="F77" s="29">
        <f t="shared" si="1"/>
        <v>1259589.7535603333</v>
      </c>
    </row>
    <row r="78" spans="1:6" x14ac:dyDescent="0.25">
      <c r="A78" s="24">
        <v>45961</v>
      </c>
      <c r="B78" s="25" t="s">
        <v>146</v>
      </c>
      <c r="C78" s="26" t="s">
        <v>167</v>
      </c>
      <c r="D78" s="27"/>
      <c r="E78" s="28">
        <v>20897</v>
      </c>
      <c r="F78" s="29">
        <f t="shared" si="1"/>
        <v>1238692.7535603333</v>
      </c>
    </row>
    <row r="79" spans="1:6" x14ac:dyDescent="0.25">
      <c r="A79" s="24">
        <v>45961</v>
      </c>
      <c r="B79" s="25" t="s">
        <v>147</v>
      </c>
      <c r="C79" s="26" t="s">
        <v>173</v>
      </c>
      <c r="D79" s="27"/>
      <c r="E79" s="28">
        <v>26329</v>
      </c>
      <c r="F79" s="29">
        <f t="shared" si="1"/>
        <v>1212363.7535603333</v>
      </c>
    </row>
    <row r="80" spans="1:6" x14ac:dyDescent="0.25">
      <c r="A80" s="24">
        <v>45961</v>
      </c>
      <c r="B80" s="25" t="s">
        <v>148</v>
      </c>
      <c r="C80" s="26" t="s">
        <v>168</v>
      </c>
      <c r="D80" s="27"/>
      <c r="E80" s="28">
        <v>7756.7794999999996</v>
      </c>
      <c r="F80" s="29">
        <f t="shared" si="1"/>
        <v>1204606.9740603333</v>
      </c>
    </row>
    <row r="81" spans="1:6" x14ac:dyDescent="0.25">
      <c r="A81" s="24">
        <v>45961</v>
      </c>
      <c r="B81" s="25" t="s">
        <v>149</v>
      </c>
      <c r="C81" s="26" t="s">
        <v>162</v>
      </c>
      <c r="D81" s="27"/>
      <c r="E81" s="28">
        <v>7200</v>
      </c>
      <c r="F81" s="29">
        <f t="shared" si="1"/>
        <v>1197406.9740603333</v>
      </c>
    </row>
    <row r="82" spans="1:6" x14ac:dyDescent="0.25">
      <c r="A82" s="24">
        <v>45961</v>
      </c>
      <c r="B82" s="25">
        <v>41002749867</v>
      </c>
      <c r="C82" s="26" t="s">
        <v>19</v>
      </c>
      <c r="D82" s="27"/>
      <c r="E82" s="28">
        <v>2300.4</v>
      </c>
      <c r="F82" s="29">
        <f t="shared" si="1"/>
        <v>1195106.5740603334</v>
      </c>
    </row>
    <row r="83" spans="1:6" x14ac:dyDescent="0.25">
      <c r="A83" s="24">
        <v>45961</v>
      </c>
      <c r="B83" s="25" t="s">
        <v>150</v>
      </c>
      <c r="C83" s="26" t="s">
        <v>23</v>
      </c>
      <c r="D83" s="27"/>
      <c r="E83" s="28">
        <v>2790</v>
      </c>
      <c r="F83" s="29">
        <f t="shared" si="1"/>
        <v>1192316.5740603334</v>
      </c>
    </row>
    <row r="84" spans="1:6" x14ac:dyDescent="0.25">
      <c r="A84" s="24">
        <v>45961</v>
      </c>
      <c r="B84" s="25" t="s">
        <v>151</v>
      </c>
      <c r="C84" s="26" t="s">
        <v>169</v>
      </c>
      <c r="D84" s="27"/>
      <c r="E84" s="28">
        <v>2250</v>
      </c>
      <c r="F84" s="29">
        <f t="shared" si="1"/>
        <v>1190066.5740603334</v>
      </c>
    </row>
    <row r="85" spans="1:6" x14ac:dyDescent="0.25">
      <c r="A85" s="24">
        <v>45961</v>
      </c>
      <c r="B85" s="25" t="s">
        <v>152</v>
      </c>
      <c r="C85" s="26" t="s">
        <v>172</v>
      </c>
      <c r="D85" s="27"/>
      <c r="E85" s="28">
        <v>9901.5099999999984</v>
      </c>
      <c r="F85" s="29">
        <f t="shared" si="1"/>
        <v>1180165.0640603334</v>
      </c>
    </row>
    <row r="86" spans="1:6" x14ac:dyDescent="0.25">
      <c r="A86" s="24">
        <v>45961</v>
      </c>
      <c r="B86" s="25" t="s">
        <v>153</v>
      </c>
      <c r="C86" s="26" t="s">
        <v>171</v>
      </c>
      <c r="D86" s="27"/>
      <c r="E86" s="28">
        <v>32708.720000000001</v>
      </c>
      <c r="F86" s="29">
        <f t="shared" si="1"/>
        <v>1147456.3440603334</v>
      </c>
    </row>
    <row r="87" spans="1:6" x14ac:dyDescent="0.25">
      <c r="A87" s="24">
        <v>45961</v>
      </c>
      <c r="B87" s="20" t="s">
        <v>8</v>
      </c>
      <c r="C87" s="21" t="s">
        <v>63</v>
      </c>
      <c r="D87" s="22"/>
      <c r="E87" s="23">
        <v>1176.06</v>
      </c>
      <c r="F87" s="29">
        <f t="shared" si="1"/>
        <v>1146280.2840603334</v>
      </c>
    </row>
    <row r="88" spans="1:6" x14ac:dyDescent="0.25">
      <c r="A88" s="2"/>
      <c r="B88" s="3"/>
      <c r="C88" s="4"/>
      <c r="D88" s="5"/>
      <c r="E88" s="6"/>
      <c r="F88" s="7"/>
    </row>
    <row r="89" spans="1:6" x14ac:dyDescent="0.25">
      <c r="A89" s="2"/>
      <c r="B89" s="3"/>
      <c r="C89" s="4"/>
      <c r="D89" s="5"/>
      <c r="E89" s="6"/>
      <c r="F89" s="7"/>
    </row>
    <row r="90" spans="1:6" x14ac:dyDescent="0.25">
      <c r="A90" t="s">
        <v>9</v>
      </c>
      <c r="D90" t="s">
        <v>10</v>
      </c>
    </row>
    <row r="91" spans="1:6" x14ac:dyDescent="0.25">
      <c r="A91" t="s">
        <v>17</v>
      </c>
      <c r="D91" t="s">
        <v>18</v>
      </c>
    </row>
  </sheetData>
  <mergeCells count="7">
    <mergeCell ref="A7:E7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scale="81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zoomScaleNormal="100" workbookViewId="0">
      <selection activeCell="I42" sqref="I42"/>
    </sheetView>
  </sheetViews>
  <sheetFormatPr baseColWidth="10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9.5703125" customWidth="1"/>
    <col min="6" max="6" width="9.28515625" customWidth="1"/>
  </cols>
  <sheetData>
    <row r="1" spans="1:6" x14ac:dyDescent="0.25">
      <c r="C1" s="1"/>
      <c r="D1" s="1"/>
      <c r="E1" s="1"/>
    </row>
    <row r="2" spans="1:6" ht="15.75" x14ac:dyDescent="0.25">
      <c r="A2" s="38" t="s">
        <v>14</v>
      </c>
      <c r="B2" s="38"/>
      <c r="C2" s="38"/>
      <c r="D2" s="38"/>
      <c r="E2" s="38"/>
      <c r="F2" s="38"/>
    </row>
    <row r="3" spans="1:6" ht="15.75" x14ac:dyDescent="0.25">
      <c r="A3" s="38" t="s">
        <v>12</v>
      </c>
      <c r="B3" s="38"/>
      <c r="C3" s="38"/>
      <c r="D3" s="38"/>
      <c r="E3" s="38"/>
      <c r="F3" s="38"/>
    </row>
    <row r="4" spans="1:6" ht="15.75" x14ac:dyDescent="0.25">
      <c r="A4" s="38" t="s">
        <v>13</v>
      </c>
      <c r="B4" s="38"/>
      <c r="C4" s="38"/>
      <c r="D4" s="38"/>
      <c r="E4" s="38"/>
      <c r="F4" s="38"/>
    </row>
    <row r="5" spans="1:6" x14ac:dyDescent="0.25">
      <c r="A5" s="39" t="s">
        <v>30</v>
      </c>
      <c r="B5" s="39"/>
      <c r="C5" s="39"/>
      <c r="D5" s="39"/>
      <c r="E5" s="39"/>
      <c r="F5" s="39"/>
    </row>
    <row r="6" spans="1:6" x14ac:dyDescent="0.25">
      <c r="A6" s="39" t="s">
        <v>16</v>
      </c>
      <c r="B6" s="39"/>
      <c r="C6" s="39"/>
      <c r="D6" s="39"/>
      <c r="E6" s="39"/>
      <c r="F6" s="39"/>
    </row>
    <row r="7" spans="1:6" x14ac:dyDescent="0.25">
      <c r="A7" s="40" t="s">
        <v>15</v>
      </c>
      <c r="B7" s="40"/>
      <c r="C7" s="40"/>
      <c r="D7" s="40"/>
      <c r="E7" s="40"/>
      <c r="F7" s="40"/>
    </row>
    <row r="8" spans="1:6" ht="15.75" thickBot="1" x14ac:dyDescent="0.3">
      <c r="A8" s="36" t="s">
        <v>0</v>
      </c>
      <c r="B8" s="36"/>
      <c r="C8" s="36"/>
      <c r="D8" s="36"/>
      <c r="E8" s="37"/>
      <c r="F8" s="8"/>
    </row>
    <row r="9" spans="1:6" ht="15.75" thickBot="1" x14ac:dyDescent="0.3">
      <c r="A9" s="9" t="s">
        <v>1</v>
      </c>
      <c r="B9" s="10" t="s">
        <v>2</v>
      </c>
      <c r="C9" s="11" t="s">
        <v>3</v>
      </c>
      <c r="D9" s="11" t="s">
        <v>4</v>
      </c>
      <c r="E9" s="11" t="s">
        <v>5</v>
      </c>
      <c r="F9" s="12" t="s">
        <v>6</v>
      </c>
    </row>
    <row r="10" spans="1:6" x14ac:dyDescent="0.25">
      <c r="A10" s="13">
        <v>45931</v>
      </c>
      <c r="B10" s="14"/>
      <c r="C10" s="15" t="s">
        <v>7</v>
      </c>
      <c r="D10" s="16"/>
      <c r="E10" s="17"/>
      <c r="F10" s="18">
        <v>300286.10649999999</v>
      </c>
    </row>
    <row r="11" spans="1:6" x14ac:dyDescent="0.25">
      <c r="A11" s="30">
        <v>45932</v>
      </c>
      <c r="B11" s="31" t="s">
        <v>31</v>
      </c>
      <c r="C11" s="32" t="s">
        <v>64</v>
      </c>
      <c r="D11" s="33"/>
      <c r="E11" s="34">
        <v>93009.936499999982</v>
      </c>
      <c r="F11" s="35">
        <f>F10+D11-E11</f>
        <v>207276.17</v>
      </c>
    </row>
    <row r="12" spans="1:6" x14ac:dyDescent="0.25">
      <c r="A12" s="30">
        <v>45932</v>
      </c>
      <c r="B12" s="31" t="s">
        <v>32</v>
      </c>
      <c r="C12" s="32" t="s">
        <v>65</v>
      </c>
      <c r="D12" s="33"/>
      <c r="E12" s="34">
        <v>50585.803243862028</v>
      </c>
      <c r="F12" s="35">
        <f>F11+D12-E12</f>
        <v>156690.36675613798</v>
      </c>
    </row>
    <row r="13" spans="1:6" x14ac:dyDescent="0.25">
      <c r="A13" s="30">
        <v>45932</v>
      </c>
      <c r="B13" s="31" t="s">
        <v>33</v>
      </c>
      <c r="C13" s="32" t="s">
        <v>66</v>
      </c>
      <c r="D13" s="33"/>
      <c r="E13" s="34">
        <v>2986.38</v>
      </c>
      <c r="F13" s="35">
        <f t="shared" ref="F13:F30" si="0">F12+D13-E13</f>
        <v>153703.98675613798</v>
      </c>
    </row>
    <row r="14" spans="1:6" x14ac:dyDescent="0.25">
      <c r="A14" s="30">
        <v>45932</v>
      </c>
      <c r="B14" s="31" t="s">
        <v>34</v>
      </c>
      <c r="C14" s="32" t="s">
        <v>67</v>
      </c>
      <c r="D14" s="33"/>
      <c r="E14" s="34">
        <v>4087.06</v>
      </c>
      <c r="F14" s="35">
        <f t="shared" si="0"/>
        <v>149616.92675613798</v>
      </c>
    </row>
    <row r="15" spans="1:6" x14ac:dyDescent="0.25">
      <c r="A15" s="30">
        <v>45932</v>
      </c>
      <c r="B15" s="31" t="s">
        <v>35</v>
      </c>
      <c r="C15" s="32" t="s">
        <v>68</v>
      </c>
      <c r="D15" s="33"/>
      <c r="E15" s="34">
        <v>13680</v>
      </c>
      <c r="F15" s="35">
        <f t="shared" si="0"/>
        <v>135936.92675613798</v>
      </c>
    </row>
    <row r="16" spans="1:6" x14ac:dyDescent="0.25">
      <c r="A16" s="30">
        <v>45932</v>
      </c>
      <c r="B16" s="31" t="s">
        <v>36</v>
      </c>
      <c r="C16" s="32" t="s">
        <v>21</v>
      </c>
      <c r="D16" s="33"/>
      <c r="E16" s="34">
        <v>46147.09</v>
      </c>
      <c r="F16" s="35">
        <f t="shared" si="0"/>
        <v>89789.836756137986</v>
      </c>
    </row>
    <row r="17" spans="1:6" x14ac:dyDescent="0.25">
      <c r="A17" s="30">
        <v>45932</v>
      </c>
      <c r="B17" s="31" t="s">
        <v>37</v>
      </c>
      <c r="C17" s="32" t="s">
        <v>69</v>
      </c>
      <c r="D17" s="33"/>
      <c r="E17" s="34">
        <v>26600</v>
      </c>
      <c r="F17" s="35">
        <f t="shared" si="0"/>
        <v>63189.836756137986</v>
      </c>
    </row>
    <row r="18" spans="1:6" x14ac:dyDescent="0.25">
      <c r="A18" s="30">
        <v>45932</v>
      </c>
      <c r="B18" s="31" t="s">
        <v>38</v>
      </c>
      <c r="C18" s="32" t="s">
        <v>70</v>
      </c>
      <c r="D18" s="33"/>
      <c r="E18" s="34">
        <v>43937.7</v>
      </c>
      <c r="F18" s="35">
        <f t="shared" si="0"/>
        <v>19252.136756137988</v>
      </c>
    </row>
    <row r="19" spans="1:6" x14ac:dyDescent="0.25">
      <c r="A19" s="30">
        <v>45932</v>
      </c>
      <c r="B19" s="31" t="s">
        <v>39</v>
      </c>
      <c r="C19" s="32" t="s">
        <v>71</v>
      </c>
      <c r="D19" s="33"/>
      <c r="E19" s="34">
        <v>3000</v>
      </c>
      <c r="F19" s="35">
        <f t="shared" si="0"/>
        <v>16252.136756137988</v>
      </c>
    </row>
    <row r="20" spans="1:6" x14ac:dyDescent="0.25">
      <c r="A20" s="30">
        <v>45932</v>
      </c>
      <c r="B20" s="31" t="s">
        <v>40</v>
      </c>
      <c r="C20" s="32" t="s">
        <v>72</v>
      </c>
      <c r="D20" s="33"/>
      <c r="E20" s="34">
        <v>2100</v>
      </c>
      <c r="F20" s="35">
        <f t="shared" si="0"/>
        <v>14152.136756137988</v>
      </c>
    </row>
    <row r="21" spans="1:6" x14ac:dyDescent="0.25">
      <c r="A21" s="30">
        <v>45932</v>
      </c>
      <c r="B21" s="31" t="s">
        <v>41</v>
      </c>
      <c r="C21" s="32" t="s">
        <v>26</v>
      </c>
      <c r="D21" s="33"/>
      <c r="E21" s="34">
        <v>700</v>
      </c>
      <c r="F21" s="35">
        <f t="shared" si="0"/>
        <v>13452.136756137988</v>
      </c>
    </row>
    <row r="22" spans="1:6" x14ac:dyDescent="0.25">
      <c r="A22" s="30">
        <v>45932</v>
      </c>
      <c r="B22" s="31" t="s">
        <v>42</v>
      </c>
      <c r="C22" s="32" t="s">
        <v>26</v>
      </c>
      <c r="D22" s="33"/>
      <c r="E22" s="34">
        <v>700</v>
      </c>
      <c r="F22" s="35">
        <f t="shared" si="0"/>
        <v>12752.136756137988</v>
      </c>
    </row>
    <row r="23" spans="1:6" x14ac:dyDescent="0.25">
      <c r="A23" s="30">
        <v>45932</v>
      </c>
      <c r="B23" s="31" t="s">
        <v>43</v>
      </c>
      <c r="C23" s="32" t="s">
        <v>26</v>
      </c>
      <c r="D23" s="33"/>
      <c r="E23" s="34">
        <v>700</v>
      </c>
      <c r="F23" s="35">
        <f t="shared" si="0"/>
        <v>12052.136756137988</v>
      </c>
    </row>
    <row r="24" spans="1:6" x14ac:dyDescent="0.25">
      <c r="A24" s="30">
        <v>45932</v>
      </c>
      <c r="B24" s="31" t="s">
        <v>44</v>
      </c>
      <c r="C24" s="32" t="s">
        <v>26</v>
      </c>
      <c r="D24" s="33"/>
      <c r="E24" s="34">
        <v>700</v>
      </c>
      <c r="F24" s="35">
        <f t="shared" si="0"/>
        <v>11352.136756137988</v>
      </c>
    </row>
    <row r="25" spans="1:6" x14ac:dyDescent="0.25">
      <c r="A25" s="30">
        <v>45932</v>
      </c>
      <c r="B25" s="31" t="s">
        <v>45</v>
      </c>
      <c r="C25" s="32" t="s">
        <v>26</v>
      </c>
      <c r="D25" s="33"/>
      <c r="E25" s="34">
        <v>700</v>
      </c>
      <c r="F25" s="35">
        <f t="shared" si="0"/>
        <v>10652.136756137988</v>
      </c>
    </row>
    <row r="26" spans="1:6" x14ac:dyDescent="0.25">
      <c r="A26" s="30">
        <v>45932</v>
      </c>
      <c r="B26" s="31" t="s">
        <v>46</v>
      </c>
      <c r="C26" s="32" t="s">
        <v>26</v>
      </c>
      <c r="D26" s="33"/>
      <c r="E26" s="34">
        <v>700</v>
      </c>
      <c r="F26" s="35">
        <f t="shared" si="0"/>
        <v>9952.1367561379884</v>
      </c>
    </row>
    <row r="27" spans="1:6" x14ac:dyDescent="0.25">
      <c r="A27" s="30">
        <v>45936</v>
      </c>
      <c r="B27" s="31">
        <v>40808561198</v>
      </c>
      <c r="C27" s="32" t="s">
        <v>73</v>
      </c>
      <c r="D27" s="33"/>
      <c r="E27" s="34">
        <v>8907.8702561379741</v>
      </c>
      <c r="F27" s="35">
        <f t="shared" si="0"/>
        <v>1044.2665000000143</v>
      </c>
    </row>
    <row r="28" spans="1:6" x14ac:dyDescent="0.25">
      <c r="A28" s="30">
        <v>45954</v>
      </c>
      <c r="B28" s="31" t="s">
        <v>47</v>
      </c>
      <c r="C28" s="32" t="s">
        <v>74</v>
      </c>
      <c r="D28" s="33">
        <v>299932.34000000003</v>
      </c>
      <c r="E28" s="34"/>
      <c r="F28" s="35">
        <f t="shared" si="0"/>
        <v>300976.60650000005</v>
      </c>
    </row>
    <row r="29" spans="1:6" x14ac:dyDescent="0.25">
      <c r="A29" s="30">
        <v>45957</v>
      </c>
      <c r="B29" s="31" t="s">
        <v>48</v>
      </c>
      <c r="C29" s="32" t="s">
        <v>75</v>
      </c>
      <c r="D29" s="33"/>
      <c r="E29" s="34">
        <v>65694.128500000006</v>
      </c>
      <c r="F29" s="35">
        <f t="shared" si="0"/>
        <v>235282.47800000006</v>
      </c>
    </row>
    <row r="30" spans="1:6" x14ac:dyDescent="0.25">
      <c r="A30" s="30">
        <v>45957</v>
      </c>
      <c r="B30" s="31" t="s">
        <v>49</v>
      </c>
      <c r="C30" s="32" t="s">
        <v>66</v>
      </c>
      <c r="D30" s="33"/>
      <c r="E30" s="34">
        <v>4715.26</v>
      </c>
      <c r="F30" s="35">
        <f t="shared" si="0"/>
        <v>230567.21800000005</v>
      </c>
    </row>
    <row r="31" spans="1:6" x14ac:dyDescent="0.25">
      <c r="A31" s="30">
        <v>45957</v>
      </c>
      <c r="B31" s="31" t="s">
        <v>50</v>
      </c>
      <c r="C31" s="32" t="s">
        <v>76</v>
      </c>
      <c r="D31" s="33"/>
      <c r="E31" s="34">
        <v>4077.93</v>
      </c>
      <c r="F31" s="35">
        <f>F30+D31-E31</f>
        <v>226489.28800000006</v>
      </c>
    </row>
    <row r="32" spans="1:6" x14ac:dyDescent="0.25">
      <c r="A32" s="30">
        <v>45957</v>
      </c>
      <c r="B32" s="31" t="s">
        <v>51</v>
      </c>
      <c r="C32" s="32" t="s">
        <v>68</v>
      </c>
      <c r="D32" s="33"/>
      <c r="E32" s="34">
        <v>2137.5</v>
      </c>
      <c r="F32" s="35">
        <f t="shared" ref="F32:F46" si="1">F31+D32-E32</f>
        <v>224351.78800000006</v>
      </c>
    </row>
    <row r="33" spans="1:6" x14ac:dyDescent="0.25">
      <c r="A33" s="30">
        <v>45957</v>
      </c>
      <c r="B33" s="31">
        <v>40966208831</v>
      </c>
      <c r="C33" s="32" t="s">
        <v>21</v>
      </c>
      <c r="D33" s="33"/>
      <c r="E33" s="34">
        <v>86031.058000000005</v>
      </c>
      <c r="F33" s="35">
        <f t="shared" si="1"/>
        <v>138320.73000000004</v>
      </c>
    </row>
    <row r="34" spans="1:6" x14ac:dyDescent="0.25">
      <c r="A34" s="30">
        <v>45957</v>
      </c>
      <c r="B34" s="31" t="s">
        <v>52</v>
      </c>
      <c r="C34" s="32" t="s">
        <v>21</v>
      </c>
      <c r="D34" s="33"/>
      <c r="E34" s="34">
        <v>26616.38</v>
      </c>
      <c r="F34" s="35">
        <f t="shared" si="1"/>
        <v>111704.35000000003</v>
      </c>
    </row>
    <row r="35" spans="1:6" x14ac:dyDescent="0.25">
      <c r="A35" s="30">
        <v>45957</v>
      </c>
      <c r="B35" s="31" t="s">
        <v>53</v>
      </c>
      <c r="C35" s="32" t="s">
        <v>69</v>
      </c>
      <c r="D35" s="33"/>
      <c r="E35" s="34">
        <v>900</v>
      </c>
      <c r="F35" s="35">
        <f t="shared" si="1"/>
        <v>110804.35000000003</v>
      </c>
    </row>
    <row r="36" spans="1:6" x14ac:dyDescent="0.25">
      <c r="A36" s="30">
        <v>45957</v>
      </c>
      <c r="B36" s="31" t="s">
        <v>54</v>
      </c>
      <c r="C36" s="32" t="s">
        <v>70</v>
      </c>
      <c r="D36" s="33"/>
      <c r="E36" s="34">
        <v>82844.659999999989</v>
      </c>
      <c r="F36" s="35">
        <f t="shared" si="1"/>
        <v>27959.690000000046</v>
      </c>
    </row>
    <row r="37" spans="1:6" x14ac:dyDescent="0.25">
      <c r="A37" s="30">
        <v>45957</v>
      </c>
      <c r="B37" s="31" t="s">
        <v>55</v>
      </c>
      <c r="C37" s="32" t="s">
        <v>77</v>
      </c>
      <c r="D37" s="33"/>
      <c r="E37" s="34">
        <v>3500</v>
      </c>
      <c r="F37" s="35">
        <f t="shared" si="1"/>
        <v>24459.690000000046</v>
      </c>
    </row>
    <row r="38" spans="1:6" x14ac:dyDescent="0.25">
      <c r="A38" s="30">
        <v>45957</v>
      </c>
      <c r="B38" s="31" t="s">
        <v>56</v>
      </c>
      <c r="C38" s="32" t="s">
        <v>78</v>
      </c>
      <c r="D38" s="33"/>
      <c r="E38" s="34">
        <v>2500</v>
      </c>
      <c r="F38" s="35">
        <f t="shared" si="1"/>
        <v>21959.690000000046</v>
      </c>
    </row>
    <row r="39" spans="1:6" x14ac:dyDescent="0.25">
      <c r="A39" s="30">
        <v>45957</v>
      </c>
      <c r="B39" s="31" t="s">
        <v>57</v>
      </c>
      <c r="C39" s="32" t="s">
        <v>78</v>
      </c>
      <c r="D39" s="33"/>
      <c r="E39" s="34">
        <v>2500</v>
      </c>
      <c r="F39" s="35">
        <f t="shared" si="1"/>
        <v>19459.690000000046</v>
      </c>
    </row>
    <row r="40" spans="1:6" x14ac:dyDescent="0.25">
      <c r="A40" s="30">
        <v>45957</v>
      </c>
      <c r="B40" s="31" t="s">
        <v>58</v>
      </c>
      <c r="C40" s="32" t="s">
        <v>72</v>
      </c>
      <c r="D40" s="33"/>
      <c r="E40" s="34">
        <v>2100</v>
      </c>
      <c r="F40" s="35">
        <f t="shared" si="1"/>
        <v>17359.690000000046</v>
      </c>
    </row>
    <row r="41" spans="1:6" x14ac:dyDescent="0.25">
      <c r="A41" s="30">
        <v>45957</v>
      </c>
      <c r="B41" s="31" t="s">
        <v>59</v>
      </c>
      <c r="C41" s="32" t="s">
        <v>24</v>
      </c>
      <c r="D41" s="33"/>
      <c r="E41" s="34">
        <v>1400</v>
      </c>
      <c r="F41" s="35">
        <f t="shared" si="1"/>
        <v>15959.690000000046</v>
      </c>
    </row>
    <row r="42" spans="1:6" x14ac:dyDescent="0.25">
      <c r="A42" s="30">
        <v>45957</v>
      </c>
      <c r="B42" s="31" t="s">
        <v>60</v>
      </c>
      <c r="C42" s="32" t="s">
        <v>24</v>
      </c>
      <c r="D42" s="33"/>
      <c r="E42" s="34">
        <v>1400</v>
      </c>
      <c r="F42" s="35">
        <f t="shared" si="1"/>
        <v>14559.690000000046</v>
      </c>
    </row>
    <row r="43" spans="1:6" x14ac:dyDescent="0.25">
      <c r="A43" s="30">
        <v>45957</v>
      </c>
      <c r="B43" s="31" t="s">
        <v>61</v>
      </c>
      <c r="C43" s="32" t="s">
        <v>26</v>
      </c>
      <c r="D43" s="33"/>
      <c r="E43" s="34">
        <v>700</v>
      </c>
      <c r="F43" s="35">
        <f t="shared" si="1"/>
        <v>13859.690000000046</v>
      </c>
    </row>
    <row r="44" spans="1:6" x14ac:dyDescent="0.25">
      <c r="A44" s="30">
        <v>45957</v>
      </c>
      <c r="B44" s="31" t="s">
        <v>62</v>
      </c>
      <c r="C44" s="32" t="s">
        <v>26</v>
      </c>
      <c r="D44" s="33"/>
      <c r="E44" s="34">
        <v>700</v>
      </c>
      <c r="F44" s="35">
        <f t="shared" si="1"/>
        <v>13159.690000000046</v>
      </c>
    </row>
    <row r="45" spans="1:6" x14ac:dyDescent="0.25">
      <c r="A45" s="30">
        <v>45957</v>
      </c>
      <c r="B45" s="31">
        <v>40968085180</v>
      </c>
      <c r="C45" s="32" t="s">
        <v>79</v>
      </c>
      <c r="D45" s="33"/>
      <c r="E45" s="34">
        <v>11642.6</v>
      </c>
      <c r="F45" s="35">
        <f t="shared" si="1"/>
        <v>1517.0900000000456</v>
      </c>
    </row>
    <row r="46" spans="1:6" x14ac:dyDescent="0.25">
      <c r="A46" s="19">
        <v>45961</v>
      </c>
      <c r="B46" s="20" t="s">
        <v>8</v>
      </c>
      <c r="C46" s="21" t="s">
        <v>63</v>
      </c>
      <c r="D46" s="22"/>
      <c r="E46" s="23">
        <v>1202.23</v>
      </c>
      <c r="F46" s="35">
        <f t="shared" si="1"/>
        <v>314.8600000000456</v>
      </c>
    </row>
    <row r="47" spans="1:6" x14ac:dyDescent="0.25">
      <c r="A47" s="2"/>
      <c r="B47" s="3"/>
      <c r="C47" s="4"/>
      <c r="D47" s="5"/>
      <c r="E47" s="6"/>
      <c r="F47" s="7"/>
    </row>
    <row r="48" spans="1:6" x14ac:dyDescent="0.25">
      <c r="A48" s="2"/>
      <c r="B48" s="3"/>
      <c r="C48" s="4"/>
      <c r="D48" s="5"/>
      <c r="E48" s="6"/>
      <c r="F48" s="7"/>
    </row>
    <row r="49" spans="1:6" x14ac:dyDescent="0.25">
      <c r="A49" s="2"/>
      <c r="B49" s="3"/>
      <c r="C49" s="4"/>
      <c r="D49" s="5"/>
      <c r="E49" s="6"/>
      <c r="F49" s="7"/>
    </row>
    <row r="50" spans="1:6" x14ac:dyDescent="0.25">
      <c r="A50" t="s">
        <v>9</v>
      </c>
      <c r="D50" t="s">
        <v>10</v>
      </c>
    </row>
    <row r="51" spans="1:6" x14ac:dyDescent="0.25">
      <c r="A51" t="s">
        <v>17</v>
      </c>
      <c r="D51" t="s">
        <v>18</v>
      </c>
    </row>
    <row r="52" spans="1:6" x14ac:dyDescent="0.25">
      <c r="A52" t="s">
        <v>11</v>
      </c>
    </row>
  </sheetData>
  <mergeCells count="7">
    <mergeCell ref="A8:E8"/>
    <mergeCell ref="A2:F2"/>
    <mergeCell ref="A3:F3"/>
    <mergeCell ref="A4:F4"/>
    <mergeCell ref="A7:F7"/>
    <mergeCell ref="A5:F5"/>
    <mergeCell ref="A6:F6"/>
  </mergeCells>
  <pageMargins left="0.7" right="0.7" top="0.75" bottom="0.75" header="0.3" footer="0.3"/>
  <pageSetup scale="8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VS OCTUBRE 2025</vt:lpstr>
      <vt:lpstr>OP 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2025-11-04T15:21:36Z</dcterms:modified>
</cp:coreProperties>
</file>