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VS ENERO 2026" sheetId="3" r:id="rId1"/>
    <sheet name="OP ENERO 2026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 l="1"/>
  <c r="F10" i="3" l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</calcChain>
</file>

<file path=xl/sharedStrings.xml><?xml version="1.0" encoding="utf-8"?>
<sst xmlns="http://schemas.openxmlformats.org/spreadsheetml/2006/main" count="101" uniqueCount="68">
  <si>
    <t>LIBRO BANCO</t>
  </si>
  <si>
    <t>FECHA</t>
  </si>
  <si>
    <t>TRANFERENCIA</t>
  </si>
  <si>
    <t>CONCEPTO</t>
  </si>
  <si>
    <t>DEBITO</t>
  </si>
  <si>
    <t>CREDITO</t>
  </si>
  <si>
    <t>Balance</t>
  </si>
  <si>
    <t>BALANCE INICIAL</t>
  </si>
  <si>
    <t xml:space="preserve">ESTADO DE CUENTA </t>
  </si>
  <si>
    <t xml:space="preserve">PREPARADO POR </t>
  </si>
  <si>
    <t xml:space="preserve">REVISADO POR </t>
  </si>
  <si>
    <t xml:space="preserve"> </t>
  </si>
  <si>
    <t xml:space="preserve">HOSPITAL YRENE FERNANDEZ </t>
  </si>
  <si>
    <t xml:space="preserve">                                        Banco de Reservas de la Republica Dominicana                                                    </t>
  </si>
  <si>
    <t xml:space="preserve"> SERVICIO NACIONAL DE SALUD </t>
  </si>
  <si>
    <t xml:space="preserve">   (Valores Expresado en RD$)</t>
  </si>
  <si>
    <t>FONDO OPERATIVO</t>
  </si>
  <si>
    <t xml:space="preserve">LIC. ALEXA AYBAR </t>
  </si>
  <si>
    <t xml:space="preserve">LIC. JUAN RAMON HERNANDEZ </t>
  </si>
  <si>
    <t xml:space="preserve">VENTA DE SERVICIO </t>
  </si>
  <si>
    <t>4524000000018</t>
  </si>
  <si>
    <t xml:space="preserve">PAGO FACTURA DEL TELEFONO </t>
  </si>
  <si>
    <t xml:space="preserve">PAGO FLOTAS EMERGENCIA </t>
  </si>
  <si>
    <t xml:space="preserve">PAGO FLOTA ODONTOLOGIA </t>
  </si>
  <si>
    <t xml:space="preserve">PAGO RENTA PROGRAMA DEL LABORATORIO </t>
  </si>
  <si>
    <t>DEPOSITO</t>
  </si>
  <si>
    <t xml:space="preserve">   AL 31 DE ENERO 2026</t>
  </si>
  <si>
    <t>COMISIONES Y CARGOS BANACARIOS ENERO 2026</t>
  </si>
  <si>
    <t>260107002810070093</t>
  </si>
  <si>
    <t>260108002810050201</t>
  </si>
  <si>
    <t>260108002810050204</t>
  </si>
  <si>
    <t>41546908015</t>
  </si>
  <si>
    <t>260112002810050450</t>
  </si>
  <si>
    <t>260112002810050453</t>
  </si>
  <si>
    <t>260112002810050456</t>
  </si>
  <si>
    <t>260116002810070171</t>
  </si>
  <si>
    <t>260116002810070174</t>
  </si>
  <si>
    <t>4524000000060</t>
  </si>
  <si>
    <t>4524000000141</t>
  </si>
  <si>
    <t>260119002810050361</t>
  </si>
  <si>
    <t>260119002810050364</t>
  </si>
  <si>
    <t>260120002810070200</t>
  </si>
  <si>
    <t>260122002810070148</t>
  </si>
  <si>
    <t>260123002810070213</t>
  </si>
  <si>
    <t>260123002810070216</t>
  </si>
  <si>
    <t>41674754369</t>
  </si>
  <si>
    <t>41674794033</t>
  </si>
  <si>
    <t>41674821924</t>
  </si>
  <si>
    <t>260128002810070182</t>
  </si>
  <si>
    <t>260128002810070185</t>
  </si>
  <si>
    <t>41696273170</t>
  </si>
  <si>
    <t>41696297046</t>
  </si>
  <si>
    <t>41696319253</t>
  </si>
  <si>
    <t>41696375089</t>
  </si>
  <si>
    <t>41696394049</t>
  </si>
  <si>
    <t>41696411087</t>
  </si>
  <si>
    <t>41696422328</t>
  </si>
  <si>
    <t>PAGO IMPUESTOS DICIEMBRE VS</t>
  </si>
  <si>
    <t xml:space="preserve">PAGO FLETE A PROMESE CAL </t>
  </si>
  <si>
    <t xml:space="preserve">PAGO NOTIFICACIONES DESVINCULACION EMPLEADO </t>
  </si>
  <si>
    <t>PAGO DOS CAMIONES DE AGUA CISTERNA</t>
  </si>
  <si>
    <t xml:space="preserve">PAGO COMBUSTIBLE </t>
  </si>
  <si>
    <t>PAGO IMPRESORA BROTHER</t>
  </si>
  <si>
    <t xml:space="preserve">PAGO REPARACION LAMPARA DE PARTO </t>
  </si>
  <si>
    <t xml:space="preserve">DEPOSITOS ODONTOLOGIA </t>
  </si>
  <si>
    <t xml:space="preserve">DEPOSITOS PACIENTES EXTRANJEROS </t>
  </si>
  <si>
    <t xml:space="preserve">DEPOSITOS SENASA ODONTOLOGIA </t>
  </si>
  <si>
    <t>DEPOSITOS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</si>
</sst>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36">
    <xf numFmtId="0" fontId="0" fillId="0" borderId="0" xfId="0"/>
    <xf numFmtId="0" fontId="1" fillId="0" borderId="0" xfId="0" applyFont="1"/>
    <xf numFmtId="14" fontId="6" fillId="2" borderId="0" xfId="3" applyNumberFormat="1" applyFont="1" applyFill="1" applyBorder="1" applyAlignment="1">
      <alignment horizontal="right"/>
    </xf>
    <xf numFmtId="1" fontId="6" fillId="2" borderId="0" xfId="2" applyNumberFormat="1" applyFont="1" applyFill="1" applyBorder="1" applyAlignment="1">
      <alignment horizontal="center"/>
    </xf>
    <xf numFmtId="0" fontId="6" fillId="2" borderId="0" xfId="4" applyFont="1" applyFill="1" applyBorder="1"/>
    <xf numFmtId="4" fontId="7" fillId="2" borderId="0" xfId="5" applyNumberFormat="1" applyFont="1" applyFill="1" applyBorder="1"/>
    <xf numFmtId="4" fontId="6" fillId="2" borderId="0" xfId="6" applyNumberFormat="1" applyFont="1" applyFill="1" applyBorder="1"/>
    <xf numFmtId="4" fontId="7" fillId="2" borderId="0" xfId="4" applyNumberFormat="1" applyFont="1" applyFill="1" applyBorder="1"/>
    <xf numFmtId="0" fontId="8" fillId="3" borderId="3" xfId="0" applyFont="1" applyFill="1" applyBorder="1"/>
    <xf numFmtId="0" fontId="9" fillId="4" borderId="4" xfId="1" applyFont="1" applyFill="1" applyBorder="1" applyAlignment="1">
      <alignment horizontal="center" vertical="center" wrapText="1"/>
    </xf>
    <xf numFmtId="49" fontId="9" fillId="4" borderId="1" xfId="2" applyNumberFormat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 vertical="center" wrapText="1"/>
    </xf>
    <xf numFmtId="0" fontId="9" fillId="4" borderId="6" xfId="1" applyFont="1" applyFill="1" applyBorder="1" applyAlignment="1">
      <alignment horizontal="center" vertical="center" wrapText="1"/>
    </xf>
    <xf numFmtId="14" fontId="9" fillId="5" borderId="1" xfId="3" applyNumberFormat="1" applyFont="1" applyFill="1" applyBorder="1" applyAlignment="1">
      <alignment horizontal="right"/>
    </xf>
    <xf numFmtId="49" fontId="9" fillId="5" borderId="1" xfId="2" applyNumberFormat="1" applyFont="1" applyFill="1" applyBorder="1" applyAlignment="1">
      <alignment horizontal="center"/>
    </xf>
    <xf numFmtId="0" fontId="9" fillId="5" borderId="1" xfId="4" applyFont="1" applyFill="1" applyBorder="1"/>
    <xf numFmtId="4" fontId="9" fillId="5" borderId="1" xfId="5" applyNumberFormat="1" applyFont="1" applyFill="1" applyBorder="1"/>
    <xf numFmtId="4" fontId="9" fillId="5" borderId="1" xfId="6" applyNumberFormat="1" applyFont="1" applyFill="1" applyBorder="1"/>
    <xf numFmtId="4" fontId="9" fillId="5" borderId="1" xfId="4" applyNumberFormat="1" applyFont="1" applyFill="1" applyBorder="1"/>
    <xf numFmtId="14" fontId="9" fillId="6" borderId="1" xfId="3" applyNumberFormat="1" applyFont="1" applyFill="1" applyBorder="1" applyAlignment="1"/>
    <xf numFmtId="1" fontId="9" fillId="6" borderId="1" xfId="2" applyNumberFormat="1" applyFont="1" applyFill="1" applyBorder="1" applyAlignment="1">
      <alignment horizontal="center"/>
    </xf>
    <xf numFmtId="0" fontId="9" fillId="6" borderId="1" xfId="4" applyFont="1" applyFill="1" applyBorder="1" applyAlignment="1">
      <alignment wrapText="1"/>
    </xf>
    <xf numFmtId="4" fontId="9" fillId="6" borderId="1" xfId="5" applyNumberFormat="1" applyFont="1" applyFill="1" applyBorder="1"/>
    <xf numFmtId="4" fontId="10" fillId="6" borderId="1" xfId="0" applyNumberFormat="1" applyFont="1" applyFill="1" applyBorder="1"/>
    <xf numFmtId="14" fontId="9" fillId="7" borderId="1" xfId="3" applyNumberFormat="1" applyFont="1" applyFill="1" applyBorder="1" applyAlignment="1">
      <alignment horizontal="right"/>
    </xf>
    <xf numFmtId="49" fontId="9" fillId="7" borderId="1" xfId="2" applyNumberFormat="1" applyFont="1" applyFill="1" applyBorder="1" applyAlignment="1">
      <alignment horizontal="center"/>
    </xf>
    <xf numFmtId="0" fontId="9" fillId="7" borderId="1" xfId="4" applyFont="1" applyFill="1" applyBorder="1"/>
    <xf numFmtId="4" fontId="9" fillId="7" borderId="1" xfId="5" applyNumberFormat="1" applyFont="1" applyFill="1" applyBorder="1"/>
    <xf numFmtId="4" fontId="9" fillId="7" borderId="1" xfId="6" applyNumberFormat="1" applyFont="1" applyFill="1" applyBorder="1"/>
    <xf numFmtId="4" fontId="9" fillId="7" borderId="1" xfId="4" applyNumberFormat="1" applyFont="1" applyFill="1" applyBorder="1"/>
    <xf numFmtId="4" fontId="9" fillId="0" borderId="1" xfId="4" applyNumberFormat="1" applyFont="1" applyFill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</cellXfs>
  <cellStyles count="7">
    <cellStyle name="Normal" xfId="0" builtinId="0"/>
    <cellStyle name="Normal 2 2" xfId="1"/>
    <cellStyle name="Normal 4" xfId="3"/>
    <cellStyle name="Normal 5" xfId="2"/>
    <cellStyle name="Normal 6" xfId="4"/>
    <cellStyle name="Normal 7" xfId="6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180975</xdr:rowOff>
    </xdr:from>
    <xdr:to>
      <xdr:col>1</xdr:col>
      <xdr:colOff>857795</xdr:colOff>
      <xdr:row>5</xdr:row>
      <xdr:rowOff>154734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581025"/>
          <a:ext cx="1896020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zoomScaleNormal="100" workbookViewId="0">
      <selection activeCell="C32" sqref="C32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6" width="11.5703125" customWidth="1"/>
  </cols>
  <sheetData>
    <row r="1" spans="1:6" ht="15.75" x14ac:dyDescent="0.25">
      <c r="A1" s="33" t="s">
        <v>14</v>
      </c>
      <c r="B1" s="33"/>
      <c r="C1" s="33"/>
      <c r="D1" s="33"/>
      <c r="E1" s="33"/>
      <c r="F1" s="33"/>
    </row>
    <row r="2" spans="1:6" ht="15.75" x14ac:dyDescent="0.25">
      <c r="A2" s="33" t="s">
        <v>12</v>
      </c>
      <c r="B2" s="33"/>
      <c r="C2" s="33"/>
      <c r="D2" s="33"/>
      <c r="E2" s="33"/>
      <c r="F2" s="33"/>
    </row>
    <row r="3" spans="1:6" ht="15.75" x14ac:dyDescent="0.25">
      <c r="A3" s="33" t="s">
        <v>13</v>
      </c>
      <c r="B3" s="33"/>
      <c r="C3" s="33"/>
      <c r="D3" s="33"/>
      <c r="E3" s="33"/>
      <c r="F3" s="33"/>
    </row>
    <row r="4" spans="1:6" x14ac:dyDescent="0.25">
      <c r="A4" s="34" t="s">
        <v>26</v>
      </c>
      <c r="B4" s="34"/>
      <c r="C4" s="34"/>
      <c r="D4" s="34"/>
      <c r="E4" s="34"/>
      <c r="F4" s="34"/>
    </row>
    <row r="5" spans="1:6" x14ac:dyDescent="0.25">
      <c r="A5" s="34" t="s">
        <v>19</v>
      </c>
      <c r="B5" s="34"/>
      <c r="C5" s="34"/>
      <c r="D5" s="34"/>
      <c r="E5" s="34"/>
      <c r="F5" s="34"/>
    </row>
    <row r="6" spans="1:6" x14ac:dyDescent="0.25">
      <c r="A6" s="35" t="s">
        <v>15</v>
      </c>
      <c r="B6" s="35"/>
      <c r="C6" s="35"/>
      <c r="D6" s="35"/>
      <c r="E6" s="35"/>
      <c r="F6" s="35"/>
    </row>
    <row r="7" spans="1:6" ht="15.75" thickBot="1" x14ac:dyDescent="0.3">
      <c r="A7" s="31" t="s">
        <v>0</v>
      </c>
      <c r="B7" s="31"/>
      <c r="C7" s="31"/>
      <c r="D7" s="31"/>
      <c r="E7" s="32"/>
      <c r="F7" s="8"/>
    </row>
    <row r="8" spans="1:6" ht="15.75" thickBot="1" x14ac:dyDescent="0.3">
      <c r="A8" s="9" t="s">
        <v>1</v>
      </c>
      <c r="B8" s="10" t="s">
        <v>2</v>
      </c>
      <c r="C8" s="11" t="s">
        <v>3</v>
      </c>
      <c r="D8" s="11" t="s">
        <v>4</v>
      </c>
      <c r="E8" s="11" t="s">
        <v>5</v>
      </c>
      <c r="F8" s="12" t="s">
        <v>6</v>
      </c>
    </row>
    <row r="9" spans="1:6" x14ac:dyDescent="0.25">
      <c r="A9" s="13">
        <v>46023</v>
      </c>
      <c r="B9" s="14"/>
      <c r="C9" s="15" t="s">
        <v>7</v>
      </c>
      <c r="D9" s="16"/>
      <c r="E9" s="17"/>
      <c r="F9" s="18">
        <v>1909065.5800603332</v>
      </c>
    </row>
    <row r="10" spans="1:6" x14ac:dyDescent="0.25">
      <c r="A10" s="24">
        <v>46029</v>
      </c>
      <c r="B10" s="25" t="s">
        <v>28</v>
      </c>
      <c r="C10" s="26" t="s">
        <v>64</v>
      </c>
      <c r="D10" s="27">
        <v>2500</v>
      </c>
      <c r="E10" s="28"/>
      <c r="F10" s="29">
        <f>F9+D10-E10</f>
        <v>1911565.5800603332</v>
      </c>
    </row>
    <row r="11" spans="1:6" x14ac:dyDescent="0.25">
      <c r="A11" s="24">
        <v>46030</v>
      </c>
      <c r="B11" s="25" t="s">
        <v>29</v>
      </c>
      <c r="C11" s="26" t="s">
        <v>64</v>
      </c>
      <c r="D11" s="27">
        <v>1500</v>
      </c>
      <c r="E11" s="28"/>
      <c r="F11" s="29">
        <f t="shared" ref="F11:F40" si="0">F10+D11-E11</f>
        <v>1913065.5800603332</v>
      </c>
    </row>
    <row r="12" spans="1:6" x14ac:dyDescent="0.25">
      <c r="A12" s="24">
        <v>46030</v>
      </c>
      <c r="B12" s="25" t="s">
        <v>30</v>
      </c>
      <c r="C12" s="26" t="s">
        <v>64</v>
      </c>
      <c r="D12" s="27">
        <v>800</v>
      </c>
      <c r="E12" s="28"/>
      <c r="F12" s="29">
        <f t="shared" si="0"/>
        <v>1913865.5800603332</v>
      </c>
    </row>
    <row r="13" spans="1:6" x14ac:dyDescent="0.25">
      <c r="A13" s="24">
        <v>46031</v>
      </c>
      <c r="B13" s="25" t="s">
        <v>31</v>
      </c>
      <c r="C13" s="26" t="s">
        <v>57</v>
      </c>
      <c r="D13" s="27"/>
      <c r="E13" s="28">
        <v>7563.42</v>
      </c>
      <c r="F13" s="29">
        <f t="shared" si="0"/>
        <v>1906302.1600603333</v>
      </c>
    </row>
    <row r="14" spans="1:6" x14ac:dyDescent="0.25">
      <c r="A14" s="24">
        <v>46034</v>
      </c>
      <c r="B14" s="25" t="s">
        <v>32</v>
      </c>
      <c r="C14" s="26" t="s">
        <v>64</v>
      </c>
      <c r="D14" s="27">
        <v>2900</v>
      </c>
      <c r="E14" s="28"/>
      <c r="F14" s="29">
        <f t="shared" si="0"/>
        <v>1909202.1600603333</v>
      </c>
    </row>
    <row r="15" spans="1:6" x14ac:dyDescent="0.25">
      <c r="A15" s="24">
        <v>46034</v>
      </c>
      <c r="B15" s="25" t="s">
        <v>33</v>
      </c>
      <c r="C15" s="26" t="s">
        <v>64</v>
      </c>
      <c r="D15" s="27">
        <v>1100</v>
      </c>
      <c r="E15" s="28"/>
      <c r="F15" s="29">
        <f t="shared" si="0"/>
        <v>1910302.1600603333</v>
      </c>
    </row>
    <row r="16" spans="1:6" x14ac:dyDescent="0.25">
      <c r="A16" s="24">
        <v>46034</v>
      </c>
      <c r="B16" s="25" t="s">
        <v>34</v>
      </c>
      <c r="C16" s="26" t="s">
        <v>65</v>
      </c>
      <c r="D16" s="27">
        <v>7200</v>
      </c>
      <c r="E16" s="28"/>
      <c r="F16" s="29">
        <f t="shared" si="0"/>
        <v>1917502.1600603333</v>
      </c>
    </row>
    <row r="17" spans="1:6" x14ac:dyDescent="0.25">
      <c r="A17" s="24">
        <v>46038</v>
      </c>
      <c r="B17" s="25" t="s">
        <v>35</v>
      </c>
      <c r="C17" s="26" t="s">
        <v>64</v>
      </c>
      <c r="D17" s="27">
        <v>1800</v>
      </c>
      <c r="E17" s="28"/>
      <c r="F17" s="29">
        <f t="shared" si="0"/>
        <v>1919302.1600603333</v>
      </c>
    </row>
    <row r="18" spans="1:6" x14ac:dyDescent="0.25">
      <c r="A18" s="24">
        <v>46038</v>
      </c>
      <c r="B18" s="25" t="s">
        <v>36</v>
      </c>
      <c r="C18" s="26" t="s">
        <v>64</v>
      </c>
      <c r="D18" s="27">
        <v>500</v>
      </c>
      <c r="E18" s="28"/>
      <c r="F18" s="29">
        <f t="shared" si="0"/>
        <v>1919802.1600603333</v>
      </c>
    </row>
    <row r="19" spans="1:6" x14ac:dyDescent="0.25">
      <c r="A19" s="24">
        <v>46038</v>
      </c>
      <c r="B19" s="25" t="s">
        <v>37</v>
      </c>
      <c r="C19" s="26" t="s">
        <v>66</v>
      </c>
      <c r="D19" s="27">
        <v>15000</v>
      </c>
      <c r="E19" s="28"/>
      <c r="F19" s="29">
        <f t="shared" si="0"/>
        <v>1934802.1600603333</v>
      </c>
    </row>
    <row r="20" spans="1:6" x14ac:dyDescent="0.25">
      <c r="A20" s="24">
        <v>46038</v>
      </c>
      <c r="B20" s="25" t="s">
        <v>38</v>
      </c>
      <c r="C20" s="26" t="s">
        <v>25</v>
      </c>
      <c r="D20" s="27">
        <v>247835.93</v>
      </c>
      <c r="E20" s="28"/>
      <c r="F20" s="29">
        <f t="shared" si="0"/>
        <v>2182638.0900603333</v>
      </c>
    </row>
    <row r="21" spans="1:6" x14ac:dyDescent="0.25">
      <c r="A21" s="24">
        <v>46041</v>
      </c>
      <c r="B21" s="25" t="s">
        <v>39</v>
      </c>
      <c r="C21" s="26" t="s">
        <v>65</v>
      </c>
      <c r="D21" s="27">
        <v>5150</v>
      </c>
      <c r="E21" s="28"/>
      <c r="F21" s="29">
        <f t="shared" si="0"/>
        <v>2187788.0900603333</v>
      </c>
    </row>
    <row r="22" spans="1:6" x14ac:dyDescent="0.25">
      <c r="A22" s="24">
        <v>46041</v>
      </c>
      <c r="B22" s="25" t="s">
        <v>40</v>
      </c>
      <c r="C22" s="26" t="s">
        <v>65</v>
      </c>
      <c r="D22" s="27">
        <v>4200</v>
      </c>
      <c r="E22" s="28"/>
      <c r="F22" s="29">
        <f t="shared" si="0"/>
        <v>2191988.0900603333</v>
      </c>
    </row>
    <row r="23" spans="1:6" x14ac:dyDescent="0.25">
      <c r="A23" s="24">
        <v>46042</v>
      </c>
      <c r="B23" s="25" t="s">
        <v>41</v>
      </c>
      <c r="C23" s="26" t="s">
        <v>64</v>
      </c>
      <c r="D23" s="27">
        <v>4600</v>
      </c>
      <c r="E23" s="28"/>
      <c r="F23" s="29">
        <f t="shared" si="0"/>
        <v>2196588.0900603333</v>
      </c>
    </row>
    <row r="24" spans="1:6" x14ac:dyDescent="0.25">
      <c r="A24" s="24">
        <v>46044</v>
      </c>
      <c r="B24" s="25" t="s">
        <v>42</v>
      </c>
      <c r="C24" s="26" t="s">
        <v>65</v>
      </c>
      <c r="D24" s="27">
        <v>7800</v>
      </c>
      <c r="E24" s="28"/>
      <c r="F24" s="29">
        <f t="shared" si="0"/>
        <v>2204388.0900603333</v>
      </c>
    </row>
    <row r="25" spans="1:6" x14ac:dyDescent="0.25">
      <c r="A25" s="24">
        <v>46045</v>
      </c>
      <c r="B25" s="25" t="s">
        <v>43</v>
      </c>
      <c r="C25" s="26" t="s">
        <v>64</v>
      </c>
      <c r="D25" s="27">
        <v>2800</v>
      </c>
      <c r="E25" s="28"/>
      <c r="F25" s="29">
        <f t="shared" si="0"/>
        <v>2207188.0900603333</v>
      </c>
    </row>
    <row r="26" spans="1:6" x14ac:dyDescent="0.25">
      <c r="A26" s="24">
        <v>46045</v>
      </c>
      <c r="B26" s="25" t="s">
        <v>44</v>
      </c>
      <c r="C26" s="26" t="s">
        <v>65</v>
      </c>
      <c r="D26" s="27">
        <v>6100</v>
      </c>
      <c r="E26" s="28"/>
      <c r="F26" s="29">
        <f t="shared" si="0"/>
        <v>2213288.0900603333</v>
      </c>
    </row>
    <row r="27" spans="1:6" x14ac:dyDescent="0.25">
      <c r="A27" s="24">
        <v>46045</v>
      </c>
      <c r="B27" s="25" t="s">
        <v>20</v>
      </c>
      <c r="C27" s="26" t="s">
        <v>67</v>
      </c>
      <c r="D27" s="27">
        <v>135887.09</v>
      </c>
      <c r="E27" s="28"/>
      <c r="F27" s="29">
        <f t="shared" si="0"/>
        <v>2349175.1800603331</v>
      </c>
    </row>
    <row r="28" spans="1:6" x14ac:dyDescent="0.25">
      <c r="A28" s="24">
        <v>46049</v>
      </c>
      <c r="B28" s="25" t="s">
        <v>45</v>
      </c>
      <c r="C28" s="26" t="s">
        <v>58</v>
      </c>
      <c r="D28" s="27"/>
      <c r="E28" s="28">
        <v>2250</v>
      </c>
      <c r="F28" s="29">
        <f t="shared" si="0"/>
        <v>2346925.1800603331</v>
      </c>
    </row>
    <row r="29" spans="1:6" x14ac:dyDescent="0.25">
      <c r="A29" s="24">
        <v>46049</v>
      </c>
      <c r="B29" s="25" t="s">
        <v>46</v>
      </c>
      <c r="C29" s="26" t="s">
        <v>59</v>
      </c>
      <c r="D29" s="27"/>
      <c r="E29" s="28">
        <v>4005</v>
      </c>
      <c r="F29" s="29">
        <f t="shared" si="0"/>
        <v>2342920.1800603331</v>
      </c>
    </row>
    <row r="30" spans="1:6" x14ac:dyDescent="0.25">
      <c r="A30" s="24">
        <v>46049</v>
      </c>
      <c r="B30" s="25" t="s">
        <v>47</v>
      </c>
      <c r="C30" s="26" t="s">
        <v>60</v>
      </c>
      <c r="D30" s="27"/>
      <c r="E30" s="28">
        <v>4600.8</v>
      </c>
      <c r="F30" s="29">
        <f t="shared" si="0"/>
        <v>2338319.3800603333</v>
      </c>
    </row>
    <row r="31" spans="1:6" x14ac:dyDescent="0.25">
      <c r="A31" s="24">
        <v>46050</v>
      </c>
      <c r="B31" s="25" t="s">
        <v>48</v>
      </c>
      <c r="C31" s="26" t="s">
        <v>64</v>
      </c>
      <c r="D31" s="27">
        <v>200</v>
      </c>
      <c r="E31" s="28"/>
      <c r="F31" s="29">
        <f t="shared" si="0"/>
        <v>2338519.3800603333</v>
      </c>
    </row>
    <row r="32" spans="1:6" x14ac:dyDescent="0.25">
      <c r="A32" s="24">
        <v>46050</v>
      </c>
      <c r="B32" s="25" t="s">
        <v>49</v>
      </c>
      <c r="C32" s="26" t="s">
        <v>65</v>
      </c>
      <c r="D32" s="27">
        <v>5600</v>
      </c>
      <c r="E32" s="28"/>
      <c r="F32" s="29">
        <f t="shared" si="0"/>
        <v>2344119.3800603333</v>
      </c>
    </row>
    <row r="33" spans="1:6" x14ac:dyDescent="0.25">
      <c r="A33" s="24">
        <v>46051</v>
      </c>
      <c r="B33" s="25" t="s">
        <v>50</v>
      </c>
      <c r="C33" s="26" t="s">
        <v>61</v>
      </c>
      <c r="D33" s="27"/>
      <c r="E33" s="28">
        <v>45066.26</v>
      </c>
      <c r="F33" s="29">
        <f t="shared" si="0"/>
        <v>2299053.1200603335</v>
      </c>
    </row>
    <row r="34" spans="1:6" x14ac:dyDescent="0.25">
      <c r="A34" s="24">
        <v>46051</v>
      </c>
      <c r="B34" s="25" t="s">
        <v>51</v>
      </c>
      <c r="C34" s="26" t="s">
        <v>62</v>
      </c>
      <c r="D34" s="27"/>
      <c r="E34" s="28">
        <v>21051.200000000001</v>
      </c>
      <c r="F34" s="29">
        <f t="shared" si="0"/>
        <v>2278001.9200603333</v>
      </c>
    </row>
    <row r="35" spans="1:6" x14ac:dyDescent="0.25">
      <c r="A35" s="24">
        <v>46051</v>
      </c>
      <c r="B35" s="25" t="s">
        <v>52</v>
      </c>
      <c r="C35" s="26" t="s">
        <v>63</v>
      </c>
      <c r="D35" s="27"/>
      <c r="E35" s="28">
        <v>24485</v>
      </c>
      <c r="F35" s="29">
        <f t="shared" si="0"/>
        <v>2253516.9200603333</v>
      </c>
    </row>
    <row r="36" spans="1:6" x14ac:dyDescent="0.25">
      <c r="A36" s="24">
        <v>46051</v>
      </c>
      <c r="B36" s="25" t="s">
        <v>53</v>
      </c>
      <c r="C36" s="26" t="s">
        <v>24</v>
      </c>
      <c r="D36" s="27"/>
      <c r="E36" s="28">
        <v>7200</v>
      </c>
      <c r="F36" s="29">
        <f t="shared" si="0"/>
        <v>2246316.9200603333</v>
      </c>
    </row>
    <row r="37" spans="1:6" x14ac:dyDescent="0.25">
      <c r="A37" s="24">
        <v>46051</v>
      </c>
      <c r="B37" s="25" t="s">
        <v>54</v>
      </c>
      <c r="C37" s="26" t="s">
        <v>21</v>
      </c>
      <c r="D37" s="27"/>
      <c r="E37" s="28">
        <v>2912.96</v>
      </c>
      <c r="F37" s="29">
        <f t="shared" si="0"/>
        <v>2243403.9600603334</v>
      </c>
    </row>
    <row r="38" spans="1:6" x14ac:dyDescent="0.25">
      <c r="A38" s="24">
        <v>46051</v>
      </c>
      <c r="B38" s="25" t="s">
        <v>55</v>
      </c>
      <c r="C38" s="26" t="s">
        <v>22</v>
      </c>
      <c r="D38" s="27"/>
      <c r="E38" s="28">
        <v>6135.9</v>
      </c>
      <c r="F38" s="29">
        <f t="shared" si="0"/>
        <v>2237268.0600603335</v>
      </c>
    </row>
    <row r="39" spans="1:6" x14ac:dyDescent="0.25">
      <c r="A39" s="24">
        <v>46051</v>
      </c>
      <c r="B39" s="25" t="s">
        <v>56</v>
      </c>
      <c r="C39" s="26" t="s">
        <v>23</v>
      </c>
      <c r="D39" s="27"/>
      <c r="E39" s="28">
        <v>1355</v>
      </c>
      <c r="F39" s="29">
        <f t="shared" si="0"/>
        <v>2235913.0600603335</v>
      </c>
    </row>
    <row r="40" spans="1:6" x14ac:dyDescent="0.25">
      <c r="A40" s="24">
        <v>46053</v>
      </c>
      <c r="B40" s="20" t="s">
        <v>8</v>
      </c>
      <c r="C40" s="21" t="s">
        <v>27</v>
      </c>
      <c r="D40" s="22"/>
      <c r="E40" s="23">
        <v>433.6</v>
      </c>
      <c r="F40" s="29">
        <f t="shared" si="0"/>
        <v>2235479.4600603334</v>
      </c>
    </row>
    <row r="41" spans="1:6" x14ac:dyDescent="0.25">
      <c r="A41" s="2"/>
      <c r="B41" s="3"/>
      <c r="C41" s="4"/>
      <c r="D41" s="5"/>
      <c r="E41" s="6"/>
      <c r="F41" s="7"/>
    </row>
    <row r="42" spans="1:6" x14ac:dyDescent="0.25">
      <c r="A42" s="2"/>
      <c r="B42" s="3"/>
      <c r="C42" s="4"/>
      <c r="D42" s="5"/>
      <c r="E42" s="6"/>
      <c r="F42" s="7"/>
    </row>
    <row r="43" spans="1:6" x14ac:dyDescent="0.25">
      <c r="A43" t="s">
        <v>9</v>
      </c>
      <c r="D43" t="s">
        <v>10</v>
      </c>
    </row>
    <row r="44" spans="1:6" x14ac:dyDescent="0.25">
      <c r="A44" t="s">
        <v>17</v>
      </c>
      <c r="D44" t="s">
        <v>18</v>
      </c>
    </row>
  </sheetData>
  <mergeCells count="7">
    <mergeCell ref="A7:E7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scale="8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zoomScaleNormal="100" workbookViewId="0">
      <selection activeCell="C12" sqref="C12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9.5703125" customWidth="1"/>
    <col min="6" max="6" width="9.28515625" customWidth="1"/>
  </cols>
  <sheetData>
    <row r="1" spans="1:6" x14ac:dyDescent="0.25">
      <c r="C1" s="1"/>
      <c r="D1" s="1"/>
      <c r="E1" s="1"/>
    </row>
    <row r="2" spans="1:6" ht="15.75" x14ac:dyDescent="0.25">
      <c r="A2" s="33" t="s">
        <v>14</v>
      </c>
      <c r="B2" s="33"/>
      <c r="C2" s="33"/>
      <c r="D2" s="33"/>
      <c r="E2" s="33"/>
      <c r="F2" s="33"/>
    </row>
    <row r="3" spans="1:6" ht="15.75" x14ac:dyDescent="0.25">
      <c r="A3" s="33" t="s">
        <v>12</v>
      </c>
      <c r="B3" s="33"/>
      <c r="C3" s="33"/>
      <c r="D3" s="33"/>
      <c r="E3" s="33"/>
      <c r="F3" s="33"/>
    </row>
    <row r="4" spans="1:6" ht="15.75" x14ac:dyDescent="0.25">
      <c r="A4" s="33" t="s">
        <v>13</v>
      </c>
      <c r="B4" s="33"/>
      <c r="C4" s="33"/>
      <c r="D4" s="33"/>
      <c r="E4" s="33"/>
      <c r="F4" s="33"/>
    </row>
    <row r="5" spans="1:6" x14ac:dyDescent="0.25">
      <c r="A5" s="34" t="s">
        <v>26</v>
      </c>
      <c r="B5" s="34"/>
      <c r="C5" s="34"/>
      <c r="D5" s="34"/>
      <c r="E5" s="34"/>
      <c r="F5" s="34"/>
    </row>
    <row r="6" spans="1:6" x14ac:dyDescent="0.25">
      <c r="A6" s="34" t="s">
        <v>16</v>
      </c>
      <c r="B6" s="34"/>
      <c r="C6" s="34"/>
      <c r="D6" s="34"/>
      <c r="E6" s="34"/>
      <c r="F6" s="34"/>
    </row>
    <row r="7" spans="1:6" x14ac:dyDescent="0.25">
      <c r="A7" s="35" t="s">
        <v>15</v>
      </c>
      <c r="B7" s="35"/>
      <c r="C7" s="35"/>
      <c r="D7" s="35"/>
      <c r="E7" s="35"/>
      <c r="F7" s="35"/>
    </row>
    <row r="8" spans="1:6" ht="15.75" thickBot="1" x14ac:dyDescent="0.3">
      <c r="A8" s="31" t="s">
        <v>0</v>
      </c>
      <c r="B8" s="31"/>
      <c r="C8" s="31"/>
      <c r="D8" s="31"/>
      <c r="E8" s="32"/>
      <c r="F8" s="8"/>
    </row>
    <row r="9" spans="1:6" ht="15.75" thickBot="1" x14ac:dyDescent="0.3">
      <c r="A9" s="9" t="s">
        <v>1</v>
      </c>
      <c r="B9" s="10" t="s">
        <v>2</v>
      </c>
      <c r="C9" s="11" t="s">
        <v>3</v>
      </c>
      <c r="D9" s="11" t="s">
        <v>4</v>
      </c>
      <c r="E9" s="11" t="s">
        <v>5</v>
      </c>
      <c r="F9" s="12" t="s">
        <v>6</v>
      </c>
    </row>
    <row r="10" spans="1:6" x14ac:dyDescent="0.25">
      <c r="A10" s="13">
        <v>46023</v>
      </c>
      <c r="B10" s="14"/>
      <c r="C10" s="15" t="s">
        <v>7</v>
      </c>
      <c r="D10" s="16"/>
      <c r="E10" s="17"/>
      <c r="F10" s="18">
        <v>1086.3799999999769</v>
      </c>
    </row>
    <row r="11" spans="1:6" x14ac:dyDescent="0.25">
      <c r="A11" s="19">
        <v>46053</v>
      </c>
      <c r="B11" s="20" t="s">
        <v>8</v>
      </c>
      <c r="C11" s="21" t="s">
        <v>27</v>
      </c>
      <c r="D11" s="22"/>
      <c r="E11" s="23">
        <v>328</v>
      </c>
      <c r="F11" s="30">
        <f>F10-E11</f>
        <v>758.37999999997692</v>
      </c>
    </row>
    <row r="12" spans="1:6" x14ac:dyDescent="0.25">
      <c r="A12" s="2"/>
      <c r="B12" s="3"/>
      <c r="C12" s="4"/>
      <c r="D12" s="5"/>
      <c r="E12" s="6"/>
      <c r="F12" s="7"/>
    </row>
    <row r="13" spans="1:6" x14ac:dyDescent="0.25">
      <c r="A13" s="2"/>
      <c r="B13" s="3"/>
      <c r="C13" s="4"/>
      <c r="D13" s="5"/>
      <c r="E13" s="6"/>
      <c r="F13" s="7"/>
    </row>
    <row r="14" spans="1:6" x14ac:dyDescent="0.25">
      <c r="A14" s="2"/>
      <c r="B14" s="3"/>
      <c r="C14" s="4"/>
      <c r="D14" s="5"/>
      <c r="E14" s="6"/>
      <c r="F14" s="7"/>
    </row>
    <row r="15" spans="1:6" x14ac:dyDescent="0.25">
      <c r="A15" t="s">
        <v>9</v>
      </c>
      <c r="D15" t="s">
        <v>10</v>
      </c>
    </row>
    <row r="16" spans="1:6" x14ac:dyDescent="0.25">
      <c r="A16" t="s">
        <v>17</v>
      </c>
      <c r="D16" t="s">
        <v>18</v>
      </c>
    </row>
    <row r="17" spans="1:1" x14ac:dyDescent="0.25">
      <c r="A17" t="s">
        <v>11</v>
      </c>
    </row>
  </sheetData>
  <mergeCells count="7">
    <mergeCell ref="A8:E8"/>
    <mergeCell ref="A2:F2"/>
    <mergeCell ref="A3:F3"/>
    <mergeCell ref="A4:F4"/>
    <mergeCell ref="A7:F7"/>
    <mergeCell ref="A5:F5"/>
    <mergeCell ref="A6:F6"/>
  </mergeCells>
  <pageMargins left="0.7" right="0.7" top="0.75" bottom="0.75" header="0.3" footer="0.3"/>
  <pageSetup scale="8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VS ENERO 2026</vt:lpstr>
      <vt:lpstr>OP 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2026-02-05T18:07:25Z</dcterms:modified>
</cp:coreProperties>
</file>