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3A0EC96-93DE-434D-BB47-09C701E1F8E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VS MAYO 2026" sheetId="3" r:id="rId1"/>
    <sheet name="OP MAYO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2" i="2" s="1"/>
  <c r="F13" i="2" s="1"/>
  <c r="F14" i="2" s="1"/>
  <c r="F15" i="2" s="1"/>
  <c r="F16" i="2" s="1"/>
  <c r="F17" i="2" s="1"/>
  <c r="F18" i="2" l="1"/>
  <c r="F19" i="2" s="1"/>
  <c r="F10" i="3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20" i="2" l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30" i="3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</calcChain>
</file>

<file path=xl/sharedStrings.xml><?xml version="1.0" encoding="utf-8"?>
<sst xmlns="http://schemas.openxmlformats.org/spreadsheetml/2006/main" count="184" uniqueCount="127">
  <si>
    <t>LIBRO BANCO</t>
  </si>
  <si>
    <t>FECHA</t>
  </si>
  <si>
    <t>TRANFERENCIA</t>
  </si>
  <si>
    <t>CONCEPTO</t>
  </si>
  <si>
    <t>DEBITO</t>
  </si>
  <si>
    <t>CREDITO</t>
  </si>
  <si>
    <t>Balance</t>
  </si>
  <si>
    <t>BALANCE INICIAL</t>
  </si>
  <si>
    <t xml:space="preserve">ESTADO DE CUENTA </t>
  </si>
  <si>
    <t xml:space="preserve">PREPARADO POR </t>
  </si>
  <si>
    <t xml:space="preserve">REVISADO POR </t>
  </si>
  <si>
    <t xml:space="preserve"> </t>
  </si>
  <si>
    <t xml:space="preserve">HOSPITAL YRENE FERNANDEZ </t>
  </si>
  <si>
    <t xml:space="preserve">                                        Banco de Reservas de la Republica Dominicana                                                    </t>
  </si>
  <si>
    <t xml:space="preserve"> SERVICIO NACIONAL DE SALUD </t>
  </si>
  <si>
    <t xml:space="preserve">   (Valores Expresado en RD$)</t>
  </si>
  <si>
    <t>FONDO OPERATIVO</t>
  </si>
  <si>
    <t xml:space="preserve">LIC. ALEXA AYBAR </t>
  </si>
  <si>
    <t xml:space="preserve">LIC. JUAN RAMON HERNANDEZ </t>
  </si>
  <si>
    <t xml:space="preserve">VENTA DE SERVICIO </t>
  </si>
  <si>
    <t xml:space="preserve">PAGO RENTA PROGRAMA DEL LABORATORIO </t>
  </si>
  <si>
    <t xml:space="preserve">PAGO SERVICIO DE PINTURA </t>
  </si>
  <si>
    <t xml:space="preserve">PAGO SERVICIO DE INTERNET </t>
  </si>
  <si>
    <t xml:space="preserve">PAGO REACTIVOS DEL LABORATORIO </t>
  </si>
  <si>
    <t xml:space="preserve">PAGO MATERIALES DE OFICINA </t>
  </si>
  <si>
    <t xml:space="preserve">DEPOSITO PACIENTES EXTRANJEROS </t>
  </si>
  <si>
    <t xml:space="preserve">DEPOSITO ODONTOLOGIA </t>
  </si>
  <si>
    <t>DEPOSITO</t>
  </si>
  <si>
    <t xml:space="preserve">PAGO UN VIATICO A SANTIAGO Y SANTO DOMINGO </t>
  </si>
  <si>
    <t>FONDO NUMERO 2</t>
  </si>
  <si>
    <t>COMISIONES Y CARGOS BANACARIOS MAYO 2026</t>
  </si>
  <si>
    <t>4524000000016</t>
  </si>
  <si>
    <t>42438662942</t>
  </si>
  <si>
    <t>42438684520</t>
  </si>
  <si>
    <t>42438729753</t>
  </si>
  <si>
    <t>42438741160</t>
  </si>
  <si>
    <t>42438748663</t>
  </si>
  <si>
    <t>42438776653</t>
  </si>
  <si>
    <t>42438797085</t>
  </si>
  <si>
    <t>42438812494</t>
  </si>
  <si>
    <t>42439027902</t>
  </si>
  <si>
    <t>42439069157</t>
  </si>
  <si>
    <t>42439092708</t>
  </si>
  <si>
    <t>42439108919</t>
  </si>
  <si>
    <t>42439134699</t>
  </si>
  <si>
    <t>42439153187</t>
  </si>
  <si>
    <t>42439165113</t>
  </si>
  <si>
    <t>42439178008</t>
  </si>
  <si>
    <t>42439191528</t>
  </si>
  <si>
    <t>42439215056</t>
  </si>
  <si>
    <t>42439224036</t>
  </si>
  <si>
    <t>42439234109</t>
  </si>
  <si>
    <t>42439646243</t>
  </si>
  <si>
    <t>PAGO COMBUSTIBLE</t>
  </si>
  <si>
    <t xml:space="preserve">PAGO ALIMENTOS, PRODUCTOS DE PLASTICOS Y LIMPIEZA </t>
  </si>
  <si>
    <t xml:space="preserve">PAGO FACTURA DEL TELEFONO </t>
  </si>
  <si>
    <t xml:space="preserve">PAGO FLOTA ODONTOLOGIA </t>
  </si>
  <si>
    <t xml:space="preserve">PAGO UTILES MENORES MEDICOS </t>
  </si>
  <si>
    <t xml:space="preserve">PAGO GAS PROPANO </t>
  </si>
  <si>
    <t xml:space="preserve">PAGO UN VIATICO A SANTIAGO Y DOS A SANTO DOMINGO </t>
  </si>
  <si>
    <t xml:space="preserve">PAGO DOS VIATICOS A SANTO DOMINGO </t>
  </si>
  <si>
    <t xml:space="preserve">PAGO SEIS VIATICOS A SANTIAGO </t>
  </si>
  <si>
    <t xml:space="preserve">PAGO TRES VIATICOS A SANTIAGO </t>
  </si>
  <si>
    <t xml:space="preserve">PAGO DOS VIATICOS A SANTIAGO </t>
  </si>
  <si>
    <t xml:space="preserve">PAGO UN VIATICO A SANTIAGO </t>
  </si>
  <si>
    <t>PAGO IR-17 CORRESPONDIENTE AL FONDO 2</t>
  </si>
  <si>
    <t>FONDO NUMERO 3</t>
  </si>
  <si>
    <t xml:space="preserve">PAGO MEDICAMENTOS </t>
  </si>
  <si>
    <t xml:space="preserve">PAGO CUATRO VIATICOS A SANTIAGO Y UNO A SANTO DOMINGO </t>
  </si>
  <si>
    <t xml:space="preserve">PAGO CINCO VIATICOS A SANTIAGO </t>
  </si>
  <si>
    <t xml:space="preserve">PAGO CUATRO  VIATICOS A SANTIAGO </t>
  </si>
  <si>
    <t>PAGO CUATRO  VIATICOS M SANTIAGO</t>
  </si>
  <si>
    <t xml:space="preserve">PAGO UN VIATICO A SANTO DOMINGO </t>
  </si>
  <si>
    <t>PAGO IR-17 CORRESPONDIENTE AL FONDO 3</t>
  </si>
  <si>
    <t xml:space="preserve">   AL 31 DE MAYO 2026</t>
  </si>
  <si>
    <t>260501002810070186</t>
  </si>
  <si>
    <t>260501002810070189</t>
  </si>
  <si>
    <t>42333076423</t>
  </si>
  <si>
    <t>260508002810010223</t>
  </si>
  <si>
    <t>260508002810010226</t>
  </si>
  <si>
    <t>42368019772</t>
  </si>
  <si>
    <t>42368033675</t>
  </si>
  <si>
    <t>42368043770</t>
  </si>
  <si>
    <t>42368055711</t>
  </si>
  <si>
    <t>42368070628</t>
  </si>
  <si>
    <t>42387002030</t>
  </si>
  <si>
    <t>42387017543</t>
  </si>
  <si>
    <t>42387028192</t>
  </si>
  <si>
    <t>42387040743</t>
  </si>
  <si>
    <t>4524000000130</t>
  </si>
  <si>
    <t>260518002810070151</t>
  </si>
  <si>
    <t>260518002810070154</t>
  </si>
  <si>
    <t>260518002810070157</t>
  </si>
  <si>
    <t>260518002810070160</t>
  </si>
  <si>
    <t>260518002810070163</t>
  </si>
  <si>
    <t>4524000000003</t>
  </si>
  <si>
    <t>42464331033</t>
  </si>
  <si>
    <t>42464356007</t>
  </si>
  <si>
    <t>42464382133</t>
  </si>
  <si>
    <t>42464408189</t>
  </si>
  <si>
    <t>42464435283</t>
  </si>
  <si>
    <t>42464474518</t>
  </si>
  <si>
    <t>42464496177</t>
  </si>
  <si>
    <t>42464531308</t>
  </si>
  <si>
    <t>42464551252</t>
  </si>
  <si>
    <t>42464577230</t>
  </si>
  <si>
    <t>42464605050</t>
  </si>
  <si>
    <t>42464626217</t>
  </si>
  <si>
    <t>42464657356</t>
  </si>
  <si>
    <t>42464683205</t>
  </si>
  <si>
    <t>42464717656</t>
  </si>
  <si>
    <t>42467173325</t>
  </si>
  <si>
    <t>PAGO IMPUESTOS ABRIL VS</t>
  </si>
  <si>
    <t xml:space="preserve">PAGO COMPRA DE EQUIPO </t>
  </si>
  <si>
    <t xml:space="preserve">PAGO DOS CAMIONES DE AGUA CISTERNA COCODESI </t>
  </si>
  <si>
    <t xml:space="preserve">PAGO SERVICIO DE ALIMENTACION </t>
  </si>
  <si>
    <t>PAGO MANTENIMIENTO PLANTA ELECTRICA</t>
  </si>
  <si>
    <t xml:space="preserve">PAGO UN CAMION DE AGUA CISTERNA COCODESI </t>
  </si>
  <si>
    <t xml:space="preserve">PAGO OXIGENO </t>
  </si>
  <si>
    <t>PAGO MANTENIMIENTO IMPRESORA CANON</t>
  </si>
  <si>
    <t xml:space="preserve">PAGO CULTIVO SALA DE CIRUGIA </t>
  </si>
  <si>
    <t xml:space="preserve">PAGO IMPRESIÓN LIBROS Y RECETARIOS </t>
  </si>
  <si>
    <t xml:space="preserve">PAGO MANTENIMIENTO AIRE ACONDICIONADO </t>
  </si>
  <si>
    <t>PAGO MANTENIMIENTO PLONERIA</t>
  </si>
  <si>
    <t xml:space="preserve">PAGO FLETE A PROMESE CAL </t>
  </si>
  <si>
    <t xml:space="preserve">PAGO MATERIALES DE ODONTOLOGIA </t>
  </si>
  <si>
    <t xml:space="preserve">PAGO MANTENIMIENTO SILLONES ODONTOLOGIA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</si>
</sst>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6933C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1" fillId="0" borderId="0" xfId="0" applyFont="1"/>
    <xf numFmtId="14" fontId="6" fillId="2" borderId="0" xfId="3" applyNumberFormat="1" applyFont="1" applyFill="1" applyAlignment="1">
      <alignment horizontal="right"/>
    </xf>
    <xf numFmtId="1" fontId="6" fillId="2" borderId="0" xfId="2" applyNumberFormat="1" applyFont="1" applyFill="1" applyAlignment="1">
      <alignment horizontal="center"/>
    </xf>
    <xf numFmtId="0" fontId="6" fillId="2" borderId="0" xfId="4" applyFont="1" applyFill="1"/>
    <xf numFmtId="4" fontId="7" fillId="2" borderId="0" xfId="5" applyNumberFormat="1" applyFont="1" applyFill="1"/>
    <xf numFmtId="4" fontId="6" fillId="2" borderId="0" xfId="6" applyNumberFormat="1" applyFont="1" applyFill="1"/>
    <xf numFmtId="4" fontId="7" fillId="2" borderId="0" xfId="4" applyNumberFormat="1" applyFont="1" applyFill="1"/>
    <xf numFmtId="0" fontId="8" fillId="3" borderId="3" xfId="0" applyFont="1" applyFill="1" applyBorder="1"/>
    <xf numFmtId="0" fontId="9" fillId="4" borderId="4" xfId="1" applyFont="1" applyFill="1" applyBorder="1" applyAlignment="1">
      <alignment horizontal="center" vertical="center" wrapText="1"/>
    </xf>
    <xf numFmtId="49" fontId="9" fillId="4" borderId="1" xfId="2" applyNumberFormat="1" applyFont="1" applyFill="1" applyBorder="1" applyAlignment="1">
      <alignment horizontal="center"/>
    </xf>
    <xf numFmtId="0" fontId="9" fillId="4" borderId="5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14" fontId="9" fillId="5" borderId="1" xfId="3" applyNumberFormat="1" applyFont="1" applyFill="1" applyBorder="1" applyAlignment="1">
      <alignment horizontal="right"/>
    </xf>
    <xf numFmtId="49" fontId="9" fillId="5" borderId="1" xfId="2" applyNumberFormat="1" applyFont="1" applyFill="1" applyBorder="1" applyAlignment="1">
      <alignment horizontal="center"/>
    </xf>
    <xf numFmtId="0" fontId="9" fillId="5" borderId="1" xfId="4" applyFont="1" applyFill="1" applyBorder="1"/>
    <xf numFmtId="4" fontId="9" fillId="5" borderId="1" xfId="5" applyNumberFormat="1" applyFont="1" applyFill="1" applyBorder="1"/>
    <xf numFmtId="4" fontId="9" fillId="5" borderId="1" xfId="6" applyNumberFormat="1" applyFont="1" applyFill="1" applyBorder="1"/>
    <xf numFmtId="4" fontId="9" fillId="5" borderId="1" xfId="4" applyNumberFormat="1" applyFont="1" applyFill="1" applyBorder="1"/>
    <xf numFmtId="14" fontId="9" fillId="6" borderId="1" xfId="3" applyNumberFormat="1" applyFont="1" applyFill="1" applyBorder="1"/>
    <xf numFmtId="1" fontId="9" fillId="6" borderId="1" xfId="2" applyNumberFormat="1" applyFont="1" applyFill="1" applyBorder="1" applyAlignment="1">
      <alignment horizontal="center"/>
    </xf>
    <xf numFmtId="0" fontId="9" fillId="6" borderId="1" xfId="4" applyFont="1" applyFill="1" applyBorder="1" applyAlignment="1">
      <alignment wrapText="1"/>
    </xf>
    <xf numFmtId="4" fontId="9" fillId="6" borderId="1" xfId="5" applyNumberFormat="1" applyFont="1" applyFill="1" applyBorder="1"/>
    <xf numFmtId="4" fontId="10" fillId="6" borderId="1" xfId="0" applyNumberFormat="1" applyFont="1" applyFill="1" applyBorder="1"/>
    <xf numFmtId="14" fontId="9" fillId="7" borderId="1" xfId="3" applyNumberFormat="1" applyFont="1" applyFill="1" applyBorder="1" applyAlignment="1">
      <alignment horizontal="right"/>
    </xf>
    <xf numFmtId="49" fontId="9" fillId="7" borderId="1" xfId="2" applyNumberFormat="1" applyFont="1" applyFill="1" applyBorder="1" applyAlignment="1">
      <alignment horizontal="center"/>
    </xf>
    <xf numFmtId="0" fontId="9" fillId="7" borderId="1" xfId="4" applyFont="1" applyFill="1" applyBorder="1"/>
    <xf numFmtId="4" fontId="9" fillId="7" borderId="1" xfId="5" applyNumberFormat="1" applyFont="1" applyFill="1" applyBorder="1"/>
    <xf numFmtId="4" fontId="9" fillId="7" borderId="1" xfId="6" applyNumberFormat="1" applyFont="1" applyFill="1" applyBorder="1"/>
    <xf numFmtId="4" fontId="9" fillId="7" borderId="1" xfId="4" applyNumberFormat="1" applyFont="1" applyFill="1" applyBorder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7">
    <cellStyle name="Normal" xfId="0" builtinId="0"/>
    <cellStyle name="Normal 2 2" xfId="1" xr:uid="{00000000-0005-0000-0000-000001000000}"/>
    <cellStyle name="Normal 4" xfId="3" xr:uid="{00000000-0005-0000-0000-000002000000}"/>
    <cellStyle name="Normal 5" xfId="2" xr:uid="{00000000-0005-0000-0000-000003000000}"/>
    <cellStyle name="Normal 6" xfId="4" xr:uid="{00000000-0005-0000-0000-000004000000}"/>
    <cellStyle name="Normal 7" xfId="6" xr:uid="{00000000-0005-0000-0000-000005000000}"/>
    <cellStyle name="Normal 8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180975</xdr:rowOff>
    </xdr:from>
    <xdr:to>
      <xdr:col>1</xdr:col>
      <xdr:colOff>857795</xdr:colOff>
      <xdr:row>5</xdr:row>
      <xdr:rowOff>154734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581025"/>
          <a:ext cx="1896020" cy="5547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171450</xdr:rowOff>
    </xdr:from>
    <xdr:to>
      <xdr:col>1</xdr:col>
      <xdr:colOff>848270</xdr:colOff>
      <xdr:row>6</xdr:row>
      <xdr:rowOff>145209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0A51E1-F9B4-4133-6318-557F78DF3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762000"/>
          <a:ext cx="189602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zoomScaleNormal="100" workbookViewId="0">
      <selection activeCell="C50" sqref="C50"/>
    </sheetView>
  </sheetViews>
  <sheetFormatPr baseColWidth="10" defaultRowHeight="15" x14ac:dyDescent="0.25"/>
  <cols>
    <col min="1" max="1" width="16.5703125" bestFit="1" customWidth="1"/>
    <col min="2" max="2" width="16" customWidth="1"/>
    <col min="3" max="3" width="44.140625" customWidth="1"/>
    <col min="4" max="6" width="11.5703125" customWidth="1"/>
  </cols>
  <sheetData>
    <row r="1" spans="1:6" ht="15.75" x14ac:dyDescent="0.25">
      <c r="A1" s="32" t="s">
        <v>14</v>
      </c>
      <c r="B1" s="32"/>
      <c r="C1" s="32"/>
      <c r="D1" s="32"/>
      <c r="E1" s="32"/>
      <c r="F1" s="32"/>
    </row>
    <row r="2" spans="1:6" ht="15.75" x14ac:dyDescent="0.25">
      <c r="A2" s="32" t="s">
        <v>12</v>
      </c>
      <c r="B2" s="32"/>
      <c r="C2" s="32"/>
      <c r="D2" s="32"/>
      <c r="E2" s="32"/>
      <c r="F2" s="32"/>
    </row>
    <row r="3" spans="1:6" ht="15.75" x14ac:dyDescent="0.25">
      <c r="A3" s="32" t="s">
        <v>13</v>
      </c>
      <c r="B3" s="32"/>
      <c r="C3" s="32"/>
      <c r="D3" s="32"/>
      <c r="E3" s="32"/>
      <c r="F3" s="32"/>
    </row>
    <row r="4" spans="1:6" x14ac:dyDescent="0.25">
      <c r="A4" s="34" t="s">
        <v>74</v>
      </c>
      <c r="B4" s="34"/>
      <c r="C4" s="34"/>
      <c r="D4" s="34"/>
      <c r="E4" s="34"/>
      <c r="F4" s="34"/>
    </row>
    <row r="5" spans="1:6" x14ac:dyDescent="0.25">
      <c r="A5" s="34" t="s">
        <v>19</v>
      </c>
      <c r="B5" s="34"/>
      <c r="C5" s="34"/>
      <c r="D5" s="34"/>
      <c r="E5" s="34"/>
      <c r="F5" s="34"/>
    </row>
    <row r="6" spans="1:6" x14ac:dyDescent="0.25">
      <c r="A6" s="33" t="s">
        <v>15</v>
      </c>
      <c r="B6" s="33"/>
      <c r="C6" s="33"/>
      <c r="D6" s="33"/>
      <c r="E6" s="33"/>
      <c r="F6" s="33"/>
    </row>
    <row r="7" spans="1:6" ht="15.75" thickBot="1" x14ac:dyDescent="0.3">
      <c r="A7" s="30" t="s">
        <v>0</v>
      </c>
      <c r="B7" s="30"/>
      <c r="C7" s="30"/>
      <c r="D7" s="30"/>
      <c r="E7" s="31"/>
      <c r="F7" s="8"/>
    </row>
    <row r="8" spans="1:6" ht="15.75" thickBot="1" x14ac:dyDescent="0.3">
      <c r="A8" s="9" t="s">
        <v>1</v>
      </c>
      <c r="B8" s="10" t="s">
        <v>2</v>
      </c>
      <c r="C8" s="11" t="s">
        <v>3</v>
      </c>
      <c r="D8" s="11" t="s">
        <v>4</v>
      </c>
      <c r="E8" s="11" t="s">
        <v>5</v>
      </c>
      <c r="F8" s="12" t="s">
        <v>6</v>
      </c>
    </row>
    <row r="9" spans="1:6" x14ac:dyDescent="0.25">
      <c r="A9" s="13">
        <v>46143</v>
      </c>
      <c r="B9" s="14"/>
      <c r="C9" s="15" t="s">
        <v>7</v>
      </c>
      <c r="D9" s="16"/>
      <c r="E9" s="17"/>
      <c r="F9" s="18">
        <v>1460281.5190603333</v>
      </c>
    </row>
    <row r="10" spans="1:6" x14ac:dyDescent="0.25">
      <c r="A10" s="24">
        <v>46143</v>
      </c>
      <c r="B10" s="25" t="s">
        <v>75</v>
      </c>
      <c r="C10" s="26" t="s">
        <v>26</v>
      </c>
      <c r="D10" s="27">
        <v>2600</v>
      </c>
      <c r="E10" s="28"/>
      <c r="F10" s="29">
        <f>F9+D10-E10</f>
        <v>1462881.5190603333</v>
      </c>
    </row>
    <row r="11" spans="1:6" x14ac:dyDescent="0.25">
      <c r="A11" s="24">
        <v>46143</v>
      </c>
      <c r="B11" s="25" t="s">
        <v>76</v>
      </c>
      <c r="C11" s="26" t="s">
        <v>26</v>
      </c>
      <c r="D11" s="27">
        <v>2600</v>
      </c>
      <c r="E11" s="28"/>
      <c r="F11" s="29">
        <f t="shared" ref="F11:F48" si="0">F10+D11-E11</f>
        <v>1465481.5190603333</v>
      </c>
    </row>
    <row r="12" spans="1:6" x14ac:dyDescent="0.25">
      <c r="A12" s="24">
        <v>46148</v>
      </c>
      <c r="B12" s="25" t="s">
        <v>77</v>
      </c>
      <c r="C12" s="26" t="s">
        <v>112</v>
      </c>
      <c r="D12" s="27"/>
      <c r="E12" s="28">
        <v>11030.7</v>
      </c>
      <c r="F12" s="29">
        <f t="shared" si="0"/>
        <v>1454450.8190603333</v>
      </c>
    </row>
    <row r="13" spans="1:6" x14ac:dyDescent="0.25">
      <c r="A13" s="24">
        <v>46150</v>
      </c>
      <c r="B13" s="25" t="s">
        <v>78</v>
      </c>
      <c r="C13" s="26" t="s">
        <v>25</v>
      </c>
      <c r="D13" s="27">
        <v>14700</v>
      </c>
      <c r="E13" s="28"/>
      <c r="F13" s="29">
        <f t="shared" si="0"/>
        <v>1469150.8190603333</v>
      </c>
    </row>
    <row r="14" spans="1:6" x14ac:dyDescent="0.25">
      <c r="A14" s="24">
        <v>46150</v>
      </c>
      <c r="B14" s="25" t="s">
        <v>79</v>
      </c>
      <c r="C14" s="26" t="s">
        <v>26</v>
      </c>
      <c r="D14" s="27">
        <v>1400</v>
      </c>
      <c r="E14" s="28"/>
      <c r="F14" s="29">
        <f t="shared" si="0"/>
        <v>1470550.8190603333</v>
      </c>
    </row>
    <row r="15" spans="1:6" x14ac:dyDescent="0.25">
      <c r="A15" s="24">
        <v>46154</v>
      </c>
      <c r="B15" s="25" t="s">
        <v>80</v>
      </c>
      <c r="C15" s="26" t="s">
        <v>22</v>
      </c>
      <c r="D15" s="27"/>
      <c r="E15" s="28">
        <v>5000</v>
      </c>
      <c r="F15" s="29">
        <f t="shared" si="0"/>
        <v>1465550.8190603333</v>
      </c>
    </row>
    <row r="16" spans="1:6" x14ac:dyDescent="0.25">
      <c r="A16" s="24">
        <v>46154</v>
      </c>
      <c r="B16" s="25" t="s">
        <v>81</v>
      </c>
      <c r="C16" s="26" t="s">
        <v>113</v>
      </c>
      <c r="D16" s="27"/>
      <c r="E16" s="28">
        <v>20925</v>
      </c>
      <c r="F16" s="29">
        <f t="shared" si="0"/>
        <v>1444625.8190603333</v>
      </c>
    </row>
    <row r="17" spans="1:6" x14ac:dyDescent="0.25">
      <c r="A17" s="24">
        <v>46154</v>
      </c>
      <c r="B17" s="25" t="s">
        <v>82</v>
      </c>
      <c r="C17" s="26" t="s">
        <v>114</v>
      </c>
      <c r="D17" s="27"/>
      <c r="E17" s="28">
        <v>6000.48</v>
      </c>
      <c r="F17" s="29">
        <f t="shared" si="0"/>
        <v>1438625.3390603333</v>
      </c>
    </row>
    <row r="18" spans="1:6" x14ac:dyDescent="0.25">
      <c r="A18" s="24">
        <v>46154</v>
      </c>
      <c r="B18" s="25" t="s">
        <v>83</v>
      </c>
      <c r="C18" s="26" t="s">
        <v>21</v>
      </c>
      <c r="D18" s="27"/>
      <c r="E18" s="28">
        <v>6300</v>
      </c>
      <c r="F18" s="29">
        <f t="shared" si="0"/>
        <v>1432325.3390603333</v>
      </c>
    </row>
    <row r="19" spans="1:6" x14ac:dyDescent="0.25">
      <c r="A19" s="24">
        <v>46154</v>
      </c>
      <c r="B19" s="25" t="s">
        <v>84</v>
      </c>
      <c r="C19" s="26" t="s">
        <v>115</v>
      </c>
      <c r="D19" s="27"/>
      <c r="E19" s="28">
        <v>6300</v>
      </c>
      <c r="F19" s="29">
        <f t="shared" si="0"/>
        <v>1426025.3390603333</v>
      </c>
    </row>
    <row r="20" spans="1:6" x14ac:dyDescent="0.25">
      <c r="A20" s="24">
        <v>46157</v>
      </c>
      <c r="B20" s="25" t="s">
        <v>85</v>
      </c>
      <c r="C20" s="26" t="s">
        <v>116</v>
      </c>
      <c r="D20" s="27"/>
      <c r="E20" s="28">
        <v>34257.300000000003</v>
      </c>
      <c r="F20" s="29">
        <f t="shared" si="0"/>
        <v>1391768.0390603333</v>
      </c>
    </row>
    <row r="21" spans="1:6" x14ac:dyDescent="0.25">
      <c r="A21" s="24">
        <v>46157</v>
      </c>
      <c r="B21" s="25" t="s">
        <v>86</v>
      </c>
      <c r="C21" s="26" t="s">
        <v>117</v>
      </c>
      <c r="D21" s="27"/>
      <c r="E21" s="28">
        <v>3000.24</v>
      </c>
      <c r="F21" s="29">
        <f t="shared" si="0"/>
        <v>1388767.7990603333</v>
      </c>
    </row>
    <row r="22" spans="1:6" x14ac:dyDescent="0.25">
      <c r="A22" s="24">
        <v>46157</v>
      </c>
      <c r="B22" s="25" t="s">
        <v>87</v>
      </c>
      <c r="C22" s="26" t="s">
        <v>21</v>
      </c>
      <c r="D22" s="27"/>
      <c r="E22" s="28">
        <v>6300</v>
      </c>
      <c r="F22" s="29">
        <f t="shared" si="0"/>
        <v>1382467.7990603333</v>
      </c>
    </row>
    <row r="23" spans="1:6" x14ac:dyDescent="0.25">
      <c r="A23" s="24">
        <v>46157</v>
      </c>
      <c r="B23" s="25" t="s">
        <v>88</v>
      </c>
      <c r="C23" s="26" t="s">
        <v>115</v>
      </c>
      <c r="D23" s="27"/>
      <c r="E23" s="28">
        <v>3060</v>
      </c>
      <c r="F23" s="29">
        <f t="shared" si="0"/>
        <v>1379407.7990603333</v>
      </c>
    </row>
    <row r="24" spans="1:6" x14ac:dyDescent="0.25">
      <c r="A24" s="24">
        <v>46157</v>
      </c>
      <c r="B24" s="25" t="s">
        <v>89</v>
      </c>
      <c r="C24" s="26" t="s">
        <v>27</v>
      </c>
      <c r="D24" s="27">
        <v>308499.59000000003</v>
      </c>
      <c r="E24" s="28"/>
      <c r="F24" s="29">
        <f t="shared" si="0"/>
        <v>1687907.3890603334</v>
      </c>
    </row>
    <row r="25" spans="1:6" x14ac:dyDescent="0.25">
      <c r="A25" s="24">
        <v>46160</v>
      </c>
      <c r="B25" s="25" t="s">
        <v>90</v>
      </c>
      <c r="C25" s="26" t="s">
        <v>25</v>
      </c>
      <c r="D25" s="27">
        <v>14100</v>
      </c>
      <c r="E25" s="28"/>
      <c r="F25" s="29">
        <f t="shared" si="0"/>
        <v>1702007.3890603334</v>
      </c>
    </row>
    <row r="26" spans="1:6" x14ac:dyDescent="0.25">
      <c r="A26" s="24">
        <v>46160</v>
      </c>
      <c r="B26" s="25" t="s">
        <v>91</v>
      </c>
      <c r="C26" s="26" t="s">
        <v>26</v>
      </c>
      <c r="D26" s="27">
        <v>2850</v>
      </c>
      <c r="E26" s="28"/>
      <c r="F26" s="29">
        <f t="shared" si="0"/>
        <v>1704857.3890603334</v>
      </c>
    </row>
    <row r="27" spans="1:6" x14ac:dyDescent="0.25">
      <c r="A27" s="24">
        <v>46160</v>
      </c>
      <c r="B27" s="25" t="s">
        <v>92</v>
      </c>
      <c r="C27" s="26" t="s">
        <v>26</v>
      </c>
      <c r="D27" s="27">
        <v>2000</v>
      </c>
      <c r="E27" s="28"/>
      <c r="F27" s="29">
        <f t="shared" si="0"/>
        <v>1706857.3890603334</v>
      </c>
    </row>
    <row r="28" spans="1:6" x14ac:dyDescent="0.25">
      <c r="A28" s="24">
        <v>46160</v>
      </c>
      <c r="B28" s="25" t="s">
        <v>93</v>
      </c>
      <c r="C28" s="26" t="s">
        <v>26</v>
      </c>
      <c r="D28" s="27">
        <v>1300</v>
      </c>
      <c r="E28" s="28"/>
      <c r="F28" s="29">
        <f t="shared" si="0"/>
        <v>1708157.3890603334</v>
      </c>
    </row>
    <row r="29" spans="1:6" x14ac:dyDescent="0.25">
      <c r="A29" s="24">
        <v>46160</v>
      </c>
      <c r="B29" s="25" t="s">
        <v>94</v>
      </c>
      <c r="C29" s="26" t="s">
        <v>26</v>
      </c>
      <c r="D29" s="27">
        <v>1000</v>
      </c>
      <c r="E29" s="28"/>
      <c r="F29" s="29">
        <f t="shared" si="0"/>
        <v>1709157.3890603334</v>
      </c>
    </row>
    <row r="30" spans="1:6" x14ac:dyDescent="0.25">
      <c r="A30" s="24">
        <v>46168</v>
      </c>
      <c r="B30" s="25" t="s">
        <v>95</v>
      </c>
      <c r="C30" s="26" t="s">
        <v>27</v>
      </c>
      <c r="D30" s="27">
        <v>134642.26</v>
      </c>
      <c r="E30" s="28"/>
      <c r="F30" s="29">
        <f t="shared" si="0"/>
        <v>1843799.6490603334</v>
      </c>
    </row>
    <row r="31" spans="1:6" x14ac:dyDescent="0.25">
      <c r="A31" s="24">
        <v>46168</v>
      </c>
      <c r="B31" s="25" t="s">
        <v>95</v>
      </c>
      <c r="C31" s="26" t="s">
        <v>27</v>
      </c>
      <c r="D31" s="27">
        <v>1216</v>
      </c>
      <c r="E31" s="28"/>
      <c r="F31" s="29">
        <f t="shared" si="0"/>
        <v>1845015.6490603334</v>
      </c>
    </row>
    <row r="32" spans="1:6" x14ac:dyDescent="0.25">
      <c r="A32" s="24">
        <v>46171</v>
      </c>
      <c r="B32" s="25" t="s">
        <v>96</v>
      </c>
      <c r="C32" s="26" t="s">
        <v>118</v>
      </c>
      <c r="D32" s="27"/>
      <c r="E32" s="28">
        <v>32680</v>
      </c>
      <c r="F32" s="29">
        <f t="shared" si="0"/>
        <v>1812335.6490603334</v>
      </c>
    </row>
    <row r="33" spans="1:6" x14ac:dyDescent="0.25">
      <c r="A33" s="24">
        <v>46171</v>
      </c>
      <c r="B33" s="25" t="s">
        <v>97</v>
      </c>
      <c r="C33" s="26" t="s">
        <v>24</v>
      </c>
      <c r="D33" s="27"/>
      <c r="E33" s="28">
        <v>35895.599999999999</v>
      </c>
      <c r="F33" s="29">
        <f t="shared" si="0"/>
        <v>1776440.0490603333</v>
      </c>
    </row>
    <row r="34" spans="1:6" x14ac:dyDescent="0.25">
      <c r="A34" s="24">
        <v>46171</v>
      </c>
      <c r="B34" s="25" t="s">
        <v>98</v>
      </c>
      <c r="C34" s="26" t="s">
        <v>119</v>
      </c>
      <c r="D34" s="27"/>
      <c r="E34" s="28">
        <v>4068</v>
      </c>
      <c r="F34" s="29">
        <f t="shared" si="0"/>
        <v>1772372.0490603333</v>
      </c>
    </row>
    <row r="35" spans="1:6" x14ac:dyDescent="0.25">
      <c r="A35" s="24">
        <v>46171</v>
      </c>
      <c r="B35" s="25" t="s">
        <v>99</v>
      </c>
      <c r="C35" s="26" t="s">
        <v>120</v>
      </c>
      <c r="D35" s="27"/>
      <c r="E35" s="28">
        <v>8400</v>
      </c>
      <c r="F35" s="29">
        <f t="shared" si="0"/>
        <v>1763972.0490603333</v>
      </c>
    </row>
    <row r="36" spans="1:6" x14ac:dyDescent="0.25">
      <c r="A36" s="24">
        <v>46171</v>
      </c>
      <c r="B36" s="25" t="s">
        <v>100</v>
      </c>
      <c r="C36" s="26" t="s">
        <v>121</v>
      </c>
      <c r="D36" s="27"/>
      <c r="E36" s="28">
        <v>52156</v>
      </c>
      <c r="F36" s="29">
        <f t="shared" si="0"/>
        <v>1711816.0490603333</v>
      </c>
    </row>
    <row r="37" spans="1:6" x14ac:dyDescent="0.25">
      <c r="A37" s="24">
        <v>46171</v>
      </c>
      <c r="B37" s="25" t="s">
        <v>101</v>
      </c>
      <c r="C37" s="26" t="s">
        <v>122</v>
      </c>
      <c r="D37" s="27"/>
      <c r="E37" s="28">
        <v>34905.508499999996</v>
      </c>
      <c r="F37" s="29">
        <f t="shared" si="0"/>
        <v>1676910.5405603333</v>
      </c>
    </row>
    <row r="38" spans="1:6" x14ac:dyDescent="0.25">
      <c r="A38" s="24">
        <v>46171</v>
      </c>
      <c r="B38" s="25" t="s">
        <v>102</v>
      </c>
      <c r="C38" s="26" t="s">
        <v>123</v>
      </c>
      <c r="D38" s="27"/>
      <c r="E38" s="28">
        <v>101709.5665</v>
      </c>
      <c r="F38" s="29">
        <f t="shared" si="0"/>
        <v>1575200.9740603333</v>
      </c>
    </row>
    <row r="39" spans="1:6" x14ac:dyDescent="0.25">
      <c r="A39" s="24">
        <v>46171</v>
      </c>
      <c r="B39" s="25" t="s">
        <v>103</v>
      </c>
      <c r="C39" s="26" t="s">
        <v>20</v>
      </c>
      <c r="D39" s="27"/>
      <c r="E39" s="28">
        <v>8000</v>
      </c>
      <c r="F39" s="29">
        <f t="shared" si="0"/>
        <v>1567200.9740603333</v>
      </c>
    </row>
    <row r="40" spans="1:6" x14ac:dyDescent="0.25">
      <c r="A40" s="24">
        <v>46171</v>
      </c>
      <c r="B40" s="25" t="s">
        <v>104</v>
      </c>
      <c r="C40" s="26" t="s">
        <v>114</v>
      </c>
      <c r="D40" s="27"/>
      <c r="E40" s="28">
        <v>6000.48</v>
      </c>
      <c r="F40" s="29">
        <f t="shared" si="0"/>
        <v>1561200.4940603334</v>
      </c>
    </row>
    <row r="41" spans="1:6" x14ac:dyDescent="0.25">
      <c r="A41" s="24">
        <v>46171</v>
      </c>
      <c r="B41" s="25" t="s">
        <v>105</v>
      </c>
      <c r="C41" s="26" t="s">
        <v>21</v>
      </c>
      <c r="D41" s="27"/>
      <c r="E41" s="28">
        <v>6300</v>
      </c>
      <c r="F41" s="29">
        <f t="shared" si="0"/>
        <v>1554900.4940603334</v>
      </c>
    </row>
    <row r="42" spans="1:6" x14ac:dyDescent="0.25">
      <c r="A42" s="24">
        <v>46171</v>
      </c>
      <c r="B42" s="25" t="s">
        <v>106</v>
      </c>
      <c r="C42" s="26" t="s">
        <v>115</v>
      </c>
      <c r="D42" s="27"/>
      <c r="E42" s="28">
        <v>4410</v>
      </c>
      <c r="F42" s="29">
        <f t="shared" si="0"/>
        <v>1550490.4940603334</v>
      </c>
    </row>
    <row r="43" spans="1:6" x14ac:dyDescent="0.25">
      <c r="A43" s="24">
        <v>46171</v>
      </c>
      <c r="B43" s="25" t="s">
        <v>107</v>
      </c>
      <c r="C43" s="26" t="s">
        <v>124</v>
      </c>
      <c r="D43" s="27"/>
      <c r="E43" s="28">
        <v>2250</v>
      </c>
      <c r="F43" s="29">
        <f t="shared" si="0"/>
        <v>1548240.4940603334</v>
      </c>
    </row>
    <row r="44" spans="1:6" x14ac:dyDescent="0.25">
      <c r="A44" s="24">
        <v>46171</v>
      </c>
      <c r="B44" s="25" t="s">
        <v>108</v>
      </c>
      <c r="C44" s="26" t="s">
        <v>125</v>
      </c>
      <c r="D44" s="27"/>
      <c r="E44" s="28">
        <v>27894.46</v>
      </c>
      <c r="F44" s="29">
        <f t="shared" si="0"/>
        <v>1520346.0340603334</v>
      </c>
    </row>
    <row r="45" spans="1:6" x14ac:dyDescent="0.25">
      <c r="A45" s="24">
        <v>46171</v>
      </c>
      <c r="B45" s="25" t="s">
        <v>109</v>
      </c>
      <c r="C45" s="26" t="s">
        <v>126</v>
      </c>
      <c r="D45" s="27"/>
      <c r="E45" s="28">
        <v>12744</v>
      </c>
      <c r="F45" s="29">
        <f t="shared" si="0"/>
        <v>1507602.0340603334</v>
      </c>
    </row>
    <row r="46" spans="1:6" x14ac:dyDescent="0.25">
      <c r="A46" s="24">
        <v>46171</v>
      </c>
      <c r="B46" s="25" t="s">
        <v>110</v>
      </c>
      <c r="C46" s="26" t="s">
        <v>56</v>
      </c>
      <c r="D46" s="27"/>
      <c r="E46" s="28">
        <v>1355</v>
      </c>
      <c r="F46" s="29">
        <f t="shared" si="0"/>
        <v>1506247.0340603334</v>
      </c>
    </row>
    <row r="47" spans="1:6" x14ac:dyDescent="0.25">
      <c r="A47" s="24">
        <v>46171</v>
      </c>
      <c r="B47" s="25" t="s">
        <v>111</v>
      </c>
      <c r="C47" s="26" t="s">
        <v>57</v>
      </c>
      <c r="D47" s="27"/>
      <c r="E47" s="28">
        <v>47036.800000000003</v>
      </c>
      <c r="F47" s="29">
        <f t="shared" si="0"/>
        <v>1459210.2340603333</v>
      </c>
    </row>
    <row r="48" spans="1:6" x14ac:dyDescent="0.25">
      <c r="A48" s="24">
        <v>46173</v>
      </c>
      <c r="B48" s="20" t="s">
        <v>8</v>
      </c>
      <c r="C48" s="21" t="s">
        <v>30</v>
      </c>
      <c r="D48" s="22"/>
      <c r="E48" s="23">
        <v>970.43000000000006</v>
      </c>
      <c r="F48" s="29">
        <f t="shared" si="0"/>
        <v>1458239.8040603334</v>
      </c>
    </row>
    <row r="49" spans="1:6" x14ac:dyDescent="0.25">
      <c r="A49" s="2"/>
      <c r="B49" s="3"/>
      <c r="C49" s="4"/>
      <c r="D49" s="5"/>
      <c r="E49" s="6"/>
      <c r="F49" s="7"/>
    </row>
    <row r="50" spans="1:6" x14ac:dyDescent="0.25">
      <c r="A50" s="2"/>
      <c r="B50" s="3"/>
      <c r="C50" s="4"/>
      <c r="D50" s="5"/>
      <c r="E50" s="6"/>
      <c r="F50" s="7"/>
    </row>
    <row r="51" spans="1:6" x14ac:dyDescent="0.25">
      <c r="A51" t="s">
        <v>9</v>
      </c>
      <c r="D51" t="s">
        <v>10</v>
      </c>
    </row>
    <row r="52" spans="1:6" x14ac:dyDescent="0.25">
      <c r="A52" t="s">
        <v>17</v>
      </c>
      <c r="D52" t="s">
        <v>18</v>
      </c>
    </row>
  </sheetData>
  <mergeCells count="7">
    <mergeCell ref="A7:E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scale="81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abSelected="1" zoomScaleNormal="100" workbookViewId="0">
      <selection activeCell="I14" sqref="I14"/>
    </sheetView>
  </sheetViews>
  <sheetFormatPr baseColWidth="10" defaultRowHeight="15" x14ac:dyDescent="0.25"/>
  <cols>
    <col min="1" max="1" width="16.5703125" bestFit="1" customWidth="1"/>
    <col min="2" max="2" width="16" customWidth="1"/>
    <col min="3" max="3" width="44.140625" customWidth="1"/>
    <col min="4" max="4" width="9" customWidth="1"/>
    <col min="5" max="5" width="9.5703125" customWidth="1"/>
    <col min="6" max="6" width="9.28515625" customWidth="1"/>
  </cols>
  <sheetData>
    <row r="1" spans="1:6" x14ac:dyDescent="0.25">
      <c r="C1" s="1"/>
      <c r="D1" s="1"/>
      <c r="E1" s="1"/>
    </row>
    <row r="2" spans="1:6" ht="15.75" x14ac:dyDescent="0.25">
      <c r="A2" s="32" t="s">
        <v>14</v>
      </c>
      <c r="B2" s="32"/>
      <c r="C2" s="32"/>
      <c r="D2" s="32"/>
      <c r="E2" s="32"/>
      <c r="F2" s="32"/>
    </row>
    <row r="3" spans="1:6" ht="15.75" x14ac:dyDescent="0.25">
      <c r="A3" s="32" t="s">
        <v>12</v>
      </c>
      <c r="B3" s="32"/>
      <c r="C3" s="32"/>
      <c r="D3" s="32"/>
      <c r="E3" s="32"/>
      <c r="F3" s="32"/>
    </row>
    <row r="4" spans="1:6" ht="15.75" x14ac:dyDescent="0.25">
      <c r="A4" s="32" t="s">
        <v>13</v>
      </c>
      <c r="B4" s="32"/>
      <c r="C4" s="32"/>
      <c r="D4" s="32"/>
      <c r="E4" s="32"/>
      <c r="F4" s="32"/>
    </row>
    <row r="5" spans="1:6" x14ac:dyDescent="0.25">
      <c r="A5" s="34" t="s">
        <v>74</v>
      </c>
      <c r="B5" s="34"/>
      <c r="C5" s="34"/>
      <c r="D5" s="34"/>
      <c r="E5" s="34"/>
      <c r="F5" s="34"/>
    </row>
    <row r="6" spans="1:6" x14ac:dyDescent="0.25">
      <c r="A6" s="34" t="s">
        <v>16</v>
      </c>
      <c r="B6" s="34"/>
      <c r="C6" s="34"/>
      <c r="D6" s="34"/>
      <c r="E6" s="34"/>
      <c r="F6" s="34"/>
    </row>
    <row r="7" spans="1:6" x14ac:dyDescent="0.25">
      <c r="A7" s="33" t="s">
        <v>15</v>
      </c>
      <c r="B7" s="33"/>
      <c r="C7" s="33"/>
      <c r="D7" s="33"/>
      <c r="E7" s="33"/>
      <c r="F7" s="33"/>
    </row>
    <row r="8" spans="1:6" ht="15.75" thickBot="1" x14ac:dyDescent="0.3">
      <c r="A8" s="30" t="s">
        <v>0</v>
      </c>
      <c r="B8" s="30"/>
      <c r="C8" s="30"/>
      <c r="D8" s="30"/>
      <c r="E8" s="31"/>
      <c r="F8" s="8"/>
    </row>
    <row r="9" spans="1:6" ht="15.75" thickBot="1" x14ac:dyDescent="0.3">
      <c r="A9" s="9" t="s">
        <v>1</v>
      </c>
      <c r="B9" s="10" t="s">
        <v>2</v>
      </c>
      <c r="C9" s="11" t="s">
        <v>3</v>
      </c>
      <c r="D9" s="11" t="s">
        <v>4</v>
      </c>
      <c r="E9" s="11" t="s">
        <v>5</v>
      </c>
      <c r="F9" s="12" t="s">
        <v>6</v>
      </c>
    </row>
    <row r="10" spans="1:6" x14ac:dyDescent="0.25">
      <c r="A10" s="13">
        <v>46143</v>
      </c>
      <c r="B10" s="14"/>
      <c r="C10" s="15" t="s">
        <v>7</v>
      </c>
      <c r="D10" s="16"/>
      <c r="E10" s="17"/>
      <c r="F10" s="18">
        <v>0</v>
      </c>
    </row>
    <row r="11" spans="1:6" x14ac:dyDescent="0.25">
      <c r="A11" s="24">
        <v>46147</v>
      </c>
      <c r="B11" s="25" t="s">
        <v>31</v>
      </c>
      <c r="C11" s="26" t="s">
        <v>29</v>
      </c>
      <c r="D11" s="27">
        <v>299987.78999999998</v>
      </c>
      <c r="E11" s="28"/>
      <c r="F11" s="29">
        <f>F10+D11-E11</f>
        <v>299987.78999999998</v>
      </c>
    </row>
    <row r="12" spans="1:6" x14ac:dyDescent="0.25">
      <c r="A12" s="24">
        <v>46148</v>
      </c>
      <c r="B12" s="25">
        <v>42335377824</v>
      </c>
      <c r="C12" s="26" t="s">
        <v>53</v>
      </c>
      <c r="D12" s="27"/>
      <c r="E12" s="28">
        <v>52597.184000000001</v>
      </c>
      <c r="F12" s="29">
        <f t="shared" ref="F12:F55" si="0">F11+D12-E12</f>
        <v>247390.60599999997</v>
      </c>
    </row>
    <row r="13" spans="1:6" x14ac:dyDescent="0.25">
      <c r="A13" s="24">
        <v>46148</v>
      </c>
      <c r="B13" s="25">
        <v>42335394436</v>
      </c>
      <c r="C13" s="26" t="s">
        <v>54</v>
      </c>
      <c r="D13" s="27"/>
      <c r="E13" s="28">
        <v>156721.48000000001</v>
      </c>
      <c r="F13" s="29">
        <f t="shared" si="0"/>
        <v>90669.12599999996</v>
      </c>
    </row>
    <row r="14" spans="1:6" x14ac:dyDescent="0.25">
      <c r="A14" s="24">
        <v>46148</v>
      </c>
      <c r="B14" s="25">
        <v>42335415391</v>
      </c>
      <c r="C14" s="26" t="s">
        <v>55</v>
      </c>
      <c r="D14" s="27"/>
      <c r="E14" s="28">
        <v>3777.47</v>
      </c>
      <c r="F14" s="29">
        <f t="shared" si="0"/>
        <v>86891.655999999959</v>
      </c>
    </row>
    <row r="15" spans="1:6" x14ac:dyDescent="0.25">
      <c r="A15" s="24">
        <v>46148</v>
      </c>
      <c r="B15" s="25">
        <v>42335503307</v>
      </c>
      <c r="C15" s="26" t="s">
        <v>56</v>
      </c>
      <c r="D15" s="27"/>
      <c r="E15" s="28">
        <v>3740.53</v>
      </c>
      <c r="F15" s="29">
        <f t="shared" si="0"/>
        <v>83151.12599999996</v>
      </c>
    </row>
    <row r="16" spans="1:6" x14ac:dyDescent="0.25">
      <c r="A16" s="24">
        <v>46148</v>
      </c>
      <c r="B16" s="25">
        <v>42335528971</v>
      </c>
      <c r="C16" s="26" t="s">
        <v>23</v>
      </c>
      <c r="D16" s="27"/>
      <c r="E16" s="28">
        <v>10368</v>
      </c>
      <c r="F16" s="29">
        <f t="shared" si="0"/>
        <v>72783.12599999996</v>
      </c>
    </row>
    <row r="17" spans="1:6" x14ac:dyDescent="0.25">
      <c r="A17" s="24">
        <v>46148</v>
      </c>
      <c r="B17" s="25">
        <v>42335549900</v>
      </c>
      <c r="C17" s="26" t="s">
        <v>57</v>
      </c>
      <c r="D17" s="27"/>
      <c r="E17" s="28">
        <v>2006</v>
      </c>
      <c r="F17" s="29">
        <f t="shared" si="0"/>
        <v>70777.12599999996</v>
      </c>
    </row>
    <row r="18" spans="1:6" x14ac:dyDescent="0.25">
      <c r="A18" s="24">
        <v>46148</v>
      </c>
      <c r="B18" s="25">
        <v>42335568401</v>
      </c>
      <c r="C18" s="26" t="s">
        <v>58</v>
      </c>
      <c r="D18" s="27"/>
      <c r="E18" s="28">
        <v>11662</v>
      </c>
      <c r="F18" s="29">
        <f t="shared" si="0"/>
        <v>59115.12599999996</v>
      </c>
    </row>
    <row r="19" spans="1:6" x14ac:dyDescent="0.25">
      <c r="A19" s="24">
        <v>46148</v>
      </c>
      <c r="B19" s="25">
        <v>42335896065</v>
      </c>
      <c r="C19" s="26" t="s">
        <v>57</v>
      </c>
      <c r="D19" s="27"/>
      <c r="E19" s="28">
        <v>28078.799999999999</v>
      </c>
      <c r="F19" s="29">
        <f t="shared" si="0"/>
        <v>31036.325999999961</v>
      </c>
    </row>
    <row r="20" spans="1:6" x14ac:dyDescent="0.25">
      <c r="A20" s="24">
        <v>46148</v>
      </c>
      <c r="B20" s="25">
        <v>42335937661</v>
      </c>
      <c r="C20" s="26" t="s">
        <v>59</v>
      </c>
      <c r="D20" s="27"/>
      <c r="E20" s="28">
        <v>5500</v>
      </c>
      <c r="F20" s="29">
        <f t="shared" si="0"/>
        <v>25536.325999999961</v>
      </c>
    </row>
    <row r="21" spans="1:6" x14ac:dyDescent="0.25">
      <c r="A21" s="24">
        <v>46148</v>
      </c>
      <c r="B21" s="25">
        <v>42335969098</v>
      </c>
      <c r="C21" s="26" t="s">
        <v>28</v>
      </c>
      <c r="D21" s="27"/>
      <c r="E21" s="28">
        <v>3200</v>
      </c>
      <c r="F21" s="29">
        <f t="shared" si="0"/>
        <v>22336.325999999961</v>
      </c>
    </row>
    <row r="22" spans="1:6" x14ac:dyDescent="0.25">
      <c r="A22" s="24">
        <v>46148</v>
      </c>
      <c r="B22" s="25">
        <v>42335983912</v>
      </c>
      <c r="C22" s="26" t="s">
        <v>60</v>
      </c>
      <c r="D22" s="27"/>
      <c r="E22" s="28">
        <v>5000</v>
      </c>
      <c r="F22" s="29">
        <f t="shared" si="0"/>
        <v>17336.325999999961</v>
      </c>
    </row>
    <row r="23" spans="1:6" x14ac:dyDescent="0.25">
      <c r="A23" s="24">
        <v>46148</v>
      </c>
      <c r="B23" s="25">
        <v>42335999766</v>
      </c>
      <c r="C23" s="26" t="s">
        <v>61</v>
      </c>
      <c r="D23" s="27"/>
      <c r="E23" s="28">
        <v>4200</v>
      </c>
      <c r="F23" s="29">
        <f t="shared" si="0"/>
        <v>13136.325999999961</v>
      </c>
    </row>
    <row r="24" spans="1:6" x14ac:dyDescent="0.25">
      <c r="A24" s="24">
        <v>46148</v>
      </c>
      <c r="B24" s="25">
        <v>42336016539</v>
      </c>
      <c r="C24" s="26" t="s">
        <v>28</v>
      </c>
      <c r="D24" s="27"/>
      <c r="E24" s="28">
        <v>3200</v>
      </c>
      <c r="F24" s="29">
        <f t="shared" si="0"/>
        <v>9936.3259999999609</v>
      </c>
    </row>
    <row r="25" spans="1:6" x14ac:dyDescent="0.25">
      <c r="A25" s="24">
        <v>46148</v>
      </c>
      <c r="B25" s="25">
        <v>42336029217</v>
      </c>
      <c r="C25" s="26" t="s">
        <v>62</v>
      </c>
      <c r="D25" s="27"/>
      <c r="E25" s="28">
        <v>2100</v>
      </c>
      <c r="F25" s="29">
        <f t="shared" si="0"/>
        <v>7836.3259999999609</v>
      </c>
    </row>
    <row r="26" spans="1:6" x14ac:dyDescent="0.25">
      <c r="A26" s="24">
        <v>46148</v>
      </c>
      <c r="B26" s="25">
        <v>42336042579</v>
      </c>
      <c r="C26" s="26" t="s">
        <v>63</v>
      </c>
      <c r="D26" s="27"/>
      <c r="E26" s="28">
        <v>1400</v>
      </c>
      <c r="F26" s="29">
        <f t="shared" si="0"/>
        <v>6436.3259999999609</v>
      </c>
    </row>
    <row r="27" spans="1:6" x14ac:dyDescent="0.25">
      <c r="A27" s="24">
        <v>46148</v>
      </c>
      <c r="B27" s="25">
        <v>42336054804</v>
      </c>
      <c r="C27" s="26" t="s">
        <v>63</v>
      </c>
      <c r="D27" s="27"/>
      <c r="E27" s="28">
        <v>1400</v>
      </c>
      <c r="F27" s="29">
        <f t="shared" si="0"/>
        <v>5036.3259999999609</v>
      </c>
    </row>
    <row r="28" spans="1:6" x14ac:dyDescent="0.25">
      <c r="A28" s="24">
        <v>46148</v>
      </c>
      <c r="B28" s="25">
        <v>42336067399</v>
      </c>
      <c r="C28" s="26" t="s">
        <v>63</v>
      </c>
      <c r="D28" s="27"/>
      <c r="E28" s="28">
        <v>1400</v>
      </c>
      <c r="F28" s="29">
        <f t="shared" si="0"/>
        <v>3636.3259999999609</v>
      </c>
    </row>
    <row r="29" spans="1:6" x14ac:dyDescent="0.25">
      <c r="A29" s="24">
        <v>46148</v>
      </c>
      <c r="B29" s="25">
        <v>42336083271</v>
      </c>
      <c r="C29" s="26" t="s">
        <v>64</v>
      </c>
      <c r="D29" s="27"/>
      <c r="E29" s="28">
        <v>700</v>
      </c>
      <c r="F29" s="29">
        <f t="shared" si="0"/>
        <v>2936.3259999999609</v>
      </c>
    </row>
    <row r="30" spans="1:6" x14ac:dyDescent="0.25">
      <c r="A30" s="24">
        <v>46148</v>
      </c>
      <c r="B30" s="25">
        <v>42336099255</v>
      </c>
      <c r="C30" s="26" t="s">
        <v>64</v>
      </c>
      <c r="D30" s="27"/>
      <c r="E30" s="28">
        <v>700</v>
      </c>
      <c r="F30" s="29">
        <f t="shared" si="0"/>
        <v>2236.3259999999609</v>
      </c>
    </row>
    <row r="31" spans="1:6" x14ac:dyDescent="0.25">
      <c r="A31" s="24">
        <v>46148</v>
      </c>
      <c r="B31" s="25">
        <v>42336118192</v>
      </c>
      <c r="C31" s="26" t="s">
        <v>64</v>
      </c>
      <c r="D31" s="27"/>
      <c r="E31" s="28">
        <v>700</v>
      </c>
      <c r="F31" s="29">
        <f t="shared" si="0"/>
        <v>1536.3259999999609</v>
      </c>
    </row>
    <row r="32" spans="1:6" x14ac:dyDescent="0.25">
      <c r="A32" s="24">
        <v>46148</v>
      </c>
      <c r="B32" s="25">
        <v>42336881577</v>
      </c>
      <c r="C32" s="26" t="s">
        <v>65</v>
      </c>
      <c r="D32" s="27"/>
      <c r="E32" s="28">
        <v>252.816</v>
      </c>
      <c r="F32" s="29">
        <f t="shared" si="0"/>
        <v>1283.5099999999609</v>
      </c>
    </row>
    <row r="33" spans="1:6" x14ac:dyDescent="0.25">
      <c r="A33" s="24">
        <v>46164</v>
      </c>
      <c r="B33" s="25" t="s">
        <v>31</v>
      </c>
      <c r="C33" s="26" t="s">
        <v>66</v>
      </c>
      <c r="D33" s="27">
        <v>299976.96000000002</v>
      </c>
      <c r="E33" s="28"/>
      <c r="F33" s="29">
        <f t="shared" si="0"/>
        <v>301260.46999999997</v>
      </c>
    </row>
    <row r="34" spans="1:6" x14ac:dyDescent="0.25">
      <c r="A34" s="24">
        <v>46167</v>
      </c>
      <c r="B34" s="25" t="s">
        <v>32</v>
      </c>
      <c r="C34" s="26" t="s">
        <v>53</v>
      </c>
      <c r="D34" s="27"/>
      <c r="E34" s="28">
        <v>47459.269</v>
      </c>
      <c r="F34" s="29">
        <f t="shared" si="0"/>
        <v>253801.20099999997</v>
      </c>
    </row>
    <row r="35" spans="1:6" x14ac:dyDescent="0.25">
      <c r="A35" s="24">
        <v>46167</v>
      </c>
      <c r="B35" s="25" t="s">
        <v>33</v>
      </c>
      <c r="C35" s="26" t="s">
        <v>23</v>
      </c>
      <c r="D35" s="27"/>
      <c r="E35" s="28">
        <v>56935.42</v>
      </c>
      <c r="F35" s="29">
        <f t="shared" si="0"/>
        <v>196865.78099999996</v>
      </c>
    </row>
    <row r="36" spans="1:6" x14ac:dyDescent="0.25">
      <c r="A36" s="24">
        <v>46167</v>
      </c>
      <c r="B36" s="25" t="s">
        <v>34</v>
      </c>
      <c r="C36" s="26" t="s">
        <v>23</v>
      </c>
      <c r="D36" s="27"/>
      <c r="E36" s="28">
        <v>46606.44</v>
      </c>
      <c r="F36" s="29">
        <f t="shared" si="0"/>
        <v>150259.34099999996</v>
      </c>
    </row>
    <row r="37" spans="1:6" x14ac:dyDescent="0.25">
      <c r="A37" s="24">
        <v>46167</v>
      </c>
      <c r="B37" s="25" t="s">
        <v>35</v>
      </c>
      <c r="C37" s="26" t="s">
        <v>55</v>
      </c>
      <c r="D37" s="27"/>
      <c r="E37" s="28">
        <v>3077.6</v>
      </c>
      <c r="F37" s="29">
        <f t="shared" si="0"/>
        <v>147181.74099999995</v>
      </c>
    </row>
    <row r="38" spans="1:6" x14ac:dyDescent="0.25">
      <c r="A38" s="24">
        <v>46167</v>
      </c>
      <c r="B38" s="25" t="s">
        <v>36</v>
      </c>
      <c r="C38" s="26" t="s">
        <v>56</v>
      </c>
      <c r="D38" s="27"/>
      <c r="E38" s="28">
        <v>3745.08</v>
      </c>
      <c r="F38" s="29">
        <f t="shared" si="0"/>
        <v>143436.66099999996</v>
      </c>
    </row>
    <row r="39" spans="1:6" x14ac:dyDescent="0.25">
      <c r="A39" s="24">
        <v>46167</v>
      </c>
      <c r="B39" s="25" t="s">
        <v>37</v>
      </c>
      <c r="C39" s="26" t="s">
        <v>58</v>
      </c>
      <c r="D39" s="27"/>
      <c r="E39" s="28">
        <v>6860</v>
      </c>
      <c r="F39" s="29">
        <f t="shared" si="0"/>
        <v>136576.66099999996</v>
      </c>
    </row>
    <row r="40" spans="1:6" x14ac:dyDescent="0.25">
      <c r="A40" s="24">
        <v>46167</v>
      </c>
      <c r="B40" s="25" t="s">
        <v>38</v>
      </c>
      <c r="C40" s="26" t="s">
        <v>57</v>
      </c>
      <c r="D40" s="27"/>
      <c r="E40" s="28">
        <v>9767.25</v>
      </c>
      <c r="F40" s="29">
        <f t="shared" si="0"/>
        <v>126809.41099999996</v>
      </c>
    </row>
    <row r="41" spans="1:6" x14ac:dyDescent="0.25">
      <c r="A41" s="24">
        <v>46167</v>
      </c>
      <c r="B41" s="25" t="s">
        <v>39</v>
      </c>
      <c r="C41" s="26" t="s">
        <v>67</v>
      </c>
      <c r="D41" s="27"/>
      <c r="E41" s="28">
        <v>42850</v>
      </c>
      <c r="F41" s="29">
        <f t="shared" si="0"/>
        <v>83959.410999999964</v>
      </c>
    </row>
    <row r="42" spans="1:6" x14ac:dyDescent="0.25">
      <c r="A42" s="24">
        <v>46167</v>
      </c>
      <c r="B42" s="25" t="s">
        <v>40</v>
      </c>
      <c r="C42" s="26" t="s">
        <v>57</v>
      </c>
      <c r="D42" s="27"/>
      <c r="E42" s="28">
        <v>51813.36</v>
      </c>
      <c r="F42" s="29">
        <f t="shared" si="0"/>
        <v>32146.050999999963</v>
      </c>
    </row>
    <row r="43" spans="1:6" x14ac:dyDescent="0.25">
      <c r="A43" s="24">
        <v>46167</v>
      </c>
      <c r="B43" s="25" t="s">
        <v>41</v>
      </c>
      <c r="C43" s="26" t="s">
        <v>28</v>
      </c>
      <c r="D43" s="27"/>
      <c r="E43" s="28">
        <v>3000</v>
      </c>
      <c r="F43" s="29">
        <f t="shared" si="0"/>
        <v>29146.050999999963</v>
      </c>
    </row>
    <row r="44" spans="1:6" x14ac:dyDescent="0.25">
      <c r="A44" s="24">
        <v>46167</v>
      </c>
      <c r="B44" s="25" t="s">
        <v>42</v>
      </c>
      <c r="C44" s="26" t="s">
        <v>68</v>
      </c>
      <c r="D44" s="27"/>
      <c r="E44" s="28">
        <v>5300</v>
      </c>
      <c r="F44" s="29">
        <f t="shared" si="0"/>
        <v>23846.050999999963</v>
      </c>
    </row>
    <row r="45" spans="1:6" x14ac:dyDescent="0.25">
      <c r="A45" s="24">
        <v>46167</v>
      </c>
      <c r="B45" s="25" t="s">
        <v>43</v>
      </c>
      <c r="C45" s="26" t="s">
        <v>28</v>
      </c>
      <c r="D45" s="27"/>
      <c r="E45" s="28">
        <v>3200</v>
      </c>
      <c r="F45" s="29">
        <f t="shared" si="0"/>
        <v>20646.050999999963</v>
      </c>
    </row>
    <row r="46" spans="1:6" x14ac:dyDescent="0.25">
      <c r="A46" s="24">
        <v>46167</v>
      </c>
      <c r="B46" s="25" t="s">
        <v>44</v>
      </c>
      <c r="C46" s="26" t="s">
        <v>69</v>
      </c>
      <c r="D46" s="27"/>
      <c r="E46" s="28">
        <v>3500</v>
      </c>
      <c r="F46" s="29">
        <f t="shared" si="0"/>
        <v>17146.050999999963</v>
      </c>
    </row>
    <row r="47" spans="1:6" x14ac:dyDescent="0.25">
      <c r="A47" s="24">
        <v>46167</v>
      </c>
      <c r="B47" s="25" t="s">
        <v>45</v>
      </c>
      <c r="C47" s="26" t="s">
        <v>70</v>
      </c>
      <c r="D47" s="27"/>
      <c r="E47" s="28">
        <v>2800</v>
      </c>
      <c r="F47" s="29">
        <f t="shared" si="0"/>
        <v>14346.050999999963</v>
      </c>
    </row>
    <row r="48" spans="1:6" x14ac:dyDescent="0.25">
      <c r="A48" s="24">
        <v>46167</v>
      </c>
      <c r="B48" s="25" t="s">
        <v>46</v>
      </c>
      <c r="C48" s="26" t="s">
        <v>71</v>
      </c>
      <c r="D48" s="27"/>
      <c r="E48" s="28">
        <v>2800</v>
      </c>
      <c r="F48" s="29">
        <f t="shared" si="0"/>
        <v>11546.050999999963</v>
      </c>
    </row>
    <row r="49" spans="1:6" x14ac:dyDescent="0.25">
      <c r="A49" s="24">
        <v>46167</v>
      </c>
      <c r="B49" s="25" t="s">
        <v>47</v>
      </c>
      <c r="C49" s="26" t="s">
        <v>72</v>
      </c>
      <c r="D49" s="27"/>
      <c r="E49" s="28">
        <v>2500</v>
      </c>
      <c r="F49" s="29">
        <f t="shared" si="0"/>
        <v>9046.0509999999631</v>
      </c>
    </row>
    <row r="50" spans="1:6" x14ac:dyDescent="0.25">
      <c r="A50" s="24">
        <v>46167</v>
      </c>
      <c r="B50" s="25" t="s">
        <v>48</v>
      </c>
      <c r="C50" s="26" t="s">
        <v>62</v>
      </c>
      <c r="D50" s="27"/>
      <c r="E50" s="28">
        <v>2100</v>
      </c>
      <c r="F50" s="29">
        <f t="shared" si="0"/>
        <v>6946.0509999999631</v>
      </c>
    </row>
    <row r="51" spans="1:6" x14ac:dyDescent="0.25">
      <c r="A51" s="24">
        <v>46167</v>
      </c>
      <c r="B51" s="25" t="s">
        <v>49</v>
      </c>
      <c r="C51" s="26" t="s">
        <v>63</v>
      </c>
      <c r="D51" s="27"/>
      <c r="E51" s="28">
        <v>1400</v>
      </c>
      <c r="F51" s="29">
        <f t="shared" si="0"/>
        <v>5546.0509999999631</v>
      </c>
    </row>
    <row r="52" spans="1:6" x14ac:dyDescent="0.25">
      <c r="A52" s="24">
        <v>46167</v>
      </c>
      <c r="B52" s="25" t="s">
        <v>50</v>
      </c>
      <c r="C52" s="26" t="s">
        <v>63</v>
      </c>
      <c r="D52" s="27"/>
      <c r="E52" s="28">
        <v>1400</v>
      </c>
      <c r="F52" s="29">
        <f t="shared" si="0"/>
        <v>4146.0509999999631</v>
      </c>
    </row>
    <row r="53" spans="1:6" x14ac:dyDescent="0.25">
      <c r="A53" s="24">
        <v>46167</v>
      </c>
      <c r="B53" s="25" t="s">
        <v>51</v>
      </c>
      <c r="C53" s="26" t="s">
        <v>63</v>
      </c>
      <c r="D53" s="27"/>
      <c r="E53" s="28">
        <v>1400</v>
      </c>
      <c r="F53" s="29">
        <f t="shared" si="0"/>
        <v>2746.0509999999631</v>
      </c>
    </row>
    <row r="54" spans="1:6" x14ac:dyDescent="0.25">
      <c r="A54" s="24">
        <v>46167</v>
      </c>
      <c r="B54" s="25" t="s">
        <v>52</v>
      </c>
      <c r="C54" s="26" t="s">
        <v>73</v>
      </c>
      <c r="D54" s="27"/>
      <c r="E54" s="28">
        <v>721.98099999999999</v>
      </c>
      <c r="F54" s="29">
        <f t="shared" si="0"/>
        <v>2024.0699999999631</v>
      </c>
    </row>
    <row r="55" spans="1:6" x14ac:dyDescent="0.25">
      <c r="A55" s="19">
        <v>46173</v>
      </c>
      <c r="B55" s="20" t="s">
        <v>8</v>
      </c>
      <c r="C55" s="21" t="s">
        <v>30</v>
      </c>
      <c r="D55" s="22"/>
      <c r="E55" s="23">
        <v>1403.42</v>
      </c>
      <c r="F55" s="29">
        <f t="shared" si="0"/>
        <v>620.64999999996303</v>
      </c>
    </row>
    <row r="56" spans="1:6" x14ac:dyDescent="0.25">
      <c r="A56" s="2"/>
      <c r="B56" s="3"/>
      <c r="C56" s="4"/>
      <c r="D56" s="5"/>
      <c r="E56" s="6"/>
      <c r="F56" s="7"/>
    </row>
    <row r="57" spans="1:6" x14ac:dyDescent="0.25">
      <c r="A57" s="2"/>
      <c r="B57" s="3"/>
      <c r="C57" s="4"/>
      <c r="D57" s="5"/>
      <c r="E57" s="6"/>
      <c r="F57" s="7"/>
    </row>
    <row r="58" spans="1:6" x14ac:dyDescent="0.25">
      <c r="A58" s="2"/>
      <c r="B58" s="3"/>
      <c r="C58" s="4"/>
      <c r="D58" s="5"/>
      <c r="E58" s="6"/>
      <c r="F58" s="7"/>
    </row>
    <row r="59" spans="1:6" x14ac:dyDescent="0.25">
      <c r="A59" t="s">
        <v>9</v>
      </c>
      <c r="D59" t="s">
        <v>10</v>
      </c>
    </row>
    <row r="60" spans="1:6" x14ac:dyDescent="0.25">
      <c r="A60" t="s">
        <v>17</v>
      </c>
      <c r="D60" t="s">
        <v>18</v>
      </c>
    </row>
    <row r="61" spans="1:6" x14ac:dyDescent="0.25">
      <c r="A61" t="s">
        <v>11</v>
      </c>
    </row>
  </sheetData>
  <mergeCells count="7">
    <mergeCell ref="A8:E8"/>
    <mergeCell ref="A2:F2"/>
    <mergeCell ref="A3:F3"/>
    <mergeCell ref="A4:F4"/>
    <mergeCell ref="A7:F7"/>
    <mergeCell ref="A5:F5"/>
    <mergeCell ref="A6:F6"/>
  </mergeCells>
  <pageMargins left="0.7" right="0.7" top="0.75" bottom="0.75" header="0.3" footer="0.3"/>
  <pageSetup scale="76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VS MAYO 2026</vt:lpstr>
      <vt:lpstr>OP 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2026-06-10T14:30:15Z</dcterms:modified>
</cp:coreProperties>
</file>